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845" windowHeight="4365" activeTab="3"/>
  </bookViews>
  <sheets>
    <sheet name="Purpose" sheetId="1" r:id="rId1"/>
    <sheet name="Input values" sheetId="2" r:id="rId2"/>
    <sheet name="Table of results" sheetId="3" r:id="rId3"/>
    <sheet name="Graph of results" sheetId="4" r:id="rId4"/>
  </sheets>
  <definedNames/>
  <calcPr fullCalcOnLoad="1"/>
</workbook>
</file>

<file path=xl/sharedStrings.xml><?xml version="1.0" encoding="utf-8"?>
<sst xmlns="http://schemas.openxmlformats.org/spreadsheetml/2006/main" count="31" uniqueCount="31">
  <si>
    <t>Smallest number of parents</t>
  </si>
  <si>
    <t>Increment (number of parents)</t>
  </si>
  <si>
    <t>Output precision (number of digits)</t>
  </si>
  <si>
    <t xml:space="preserve">N90: Minimal number of loci as a function  of number of parents and number of alleles </t>
  </si>
  <si>
    <t>(to ensure at least 90% allocation success)</t>
  </si>
  <si>
    <t>alleles/ parents</t>
  </si>
  <si>
    <t>Choose values of input parameters</t>
  </si>
  <si>
    <t>Purpose</t>
  </si>
  <si>
    <t>The main purpose is to compute N90:</t>
  </si>
  <si>
    <t xml:space="preserve">Parameters under user control </t>
  </si>
  <si>
    <t>e.g. smallest = 50 , increment = 50 together define the array [50, 100, 150, …]</t>
  </si>
  <si>
    <t>Output</t>
  </si>
  <si>
    <r>
      <t xml:space="preserve">The numerical results as a table will be found in the </t>
    </r>
    <r>
      <rPr>
        <i/>
        <sz val="10"/>
        <rFont val="Arial"/>
        <family val="2"/>
      </rPr>
      <t>Table of results</t>
    </r>
    <r>
      <rPr>
        <sz val="10"/>
        <rFont val="Arial"/>
        <family val="0"/>
      </rPr>
      <t xml:space="preserve"> sheet.</t>
    </r>
  </si>
  <si>
    <t>The number of alleles ranges from 2 to 50, which should be sufficient for most purposes. It may be easily extended .</t>
  </si>
  <si>
    <t>For each  triplet (N90, n, Ng), an increase in either N or n, or a decrease in Ng will enhance  the expected allocation power.</t>
  </si>
  <si>
    <t>Wright-Fisher type of reproduction</t>
  </si>
  <si>
    <t>No prior knowledge on the sex of parents</t>
  </si>
  <si>
    <t>Hypotheses</t>
  </si>
  <si>
    <t>Actual parents are among the set of potential parents</t>
  </si>
  <si>
    <t xml:space="preserve"> Given n alleles and Ng parents, the minimal number of loci N  to ensure a successful allocation rate of at least 90% </t>
  </si>
  <si>
    <t xml:space="preserve">Values of number of alleles n, number of parents Ng and the associated minimal value N90 together define a minimal triplet.  </t>
  </si>
  <si>
    <r>
      <t>The parameter values may be modified in the</t>
    </r>
    <r>
      <rPr>
        <i/>
        <sz val="10"/>
        <rFont val="Arial"/>
        <family val="2"/>
      </rPr>
      <t xml:space="preserve"> Input values</t>
    </r>
    <r>
      <rPr>
        <sz val="10"/>
        <rFont val="Arial"/>
        <family val="0"/>
      </rPr>
      <t xml:space="preserve"> sheet.</t>
    </r>
  </si>
  <si>
    <t>The user is able to define arrays of values of number of parents through specifying a smallest  and an increment value.</t>
  </si>
  <si>
    <t>The level of output precision is defined as number of decimals.</t>
  </si>
  <si>
    <t>Parental allocation success: how many loci, how many alleles?</t>
  </si>
  <si>
    <r>
      <t xml:space="preserve">A 3D graph is also provided so as to give an overall picture of the relationships (in </t>
    </r>
    <r>
      <rPr>
        <i/>
        <sz val="10"/>
        <rFont val="Arial"/>
        <family val="2"/>
      </rPr>
      <t>Graph of results</t>
    </r>
    <r>
      <rPr>
        <sz val="10"/>
        <rFont val="Arial"/>
        <family val="0"/>
      </rPr>
      <t xml:space="preserve">).  </t>
    </r>
  </si>
  <si>
    <t>Simulations have shown that triplets (N, n , Ng)  having allocation power equal or greater than minimal yield success rates</t>
  </si>
  <si>
    <t>of at least 90% in a vast majority of cases (84% for Ng=20, 98% for Ng = 70, 100% for Ng=100)</t>
  </si>
  <si>
    <t>Minimal triplets and predictive power</t>
  </si>
  <si>
    <t xml:space="preserve">The computations are carried out by setting P = 0.83  in equation (5)  as described in </t>
  </si>
  <si>
    <t>Bernatchez L, and P. Duchesne. 2000. Can. J. Fish. Aquat. Sci. 57:1-12.</t>
  </si>
</sst>
</file>

<file path=xl/styles.xml><?xml version="1.0" encoding="utf-8"?>
<styleSheet xmlns="http://schemas.openxmlformats.org/spreadsheetml/2006/main">
  <numFmts count="2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7">
    <font>
      <sz val="10"/>
      <name val="Arial"/>
      <family val="0"/>
    </font>
    <font>
      <sz val="14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5.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4" borderId="0" xfId="0" applyNumberFormat="1" applyFont="1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0" fillId="5" borderId="0" xfId="0" applyNumberFormat="1" applyFont="1" applyFill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0" borderId="0" xfId="0" applyAlignment="1">
      <alignment horizontal="left"/>
    </xf>
    <xf numFmtId="0" fontId="3" fillId="5" borderId="0" xfId="0" applyFont="1" applyFill="1" applyAlignment="1">
      <alignment horizontal="center"/>
    </xf>
    <xf numFmtId="49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49" fontId="5" fillId="5" borderId="0" xfId="0" applyNumberFormat="1" applyFont="1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left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left"/>
    </xf>
    <xf numFmtId="0" fontId="0" fillId="8" borderId="0" xfId="0" applyFill="1" applyAlignment="1">
      <alignment horizontal="center"/>
    </xf>
    <xf numFmtId="49" fontId="1" fillId="5" borderId="0" xfId="0" applyNumberFormat="1" applyFont="1" applyFill="1" applyBorder="1" applyAlignment="1">
      <alignment horizontal="center"/>
    </xf>
    <xf numFmtId="49" fontId="0" fillId="5" borderId="0" xfId="0" applyNumberFormat="1" applyFill="1" applyBorder="1" applyAlignment="1">
      <alignment horizontal="center"/>
    </xf>
    <xf numFmtId="49" fontId="1" fillId="5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N90 as a function of number of alleles and number of parents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375"/>
          <c:y val="0.097"/>
          <c:w val="0.892"/>
          <c:h val="0.86275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of results'!$A$5:$A$23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Ref>
              <c:f>'Table of results'!$B$5:$B$23</c:f>
              <c:numCache>
                <c:ptCount val="19"/>
                <c:pt idx="0">
                  <c:v>31.55</c:v>
                </c:pt>
                <c:pt idx="1">
                  <c:v>18.59</c:v>
                </c:pt>
                <c:pt idx="2">
                  <c:v>13.42</c:v>
                </c:pt>
                <c:pt idx="3">
                  <c:v>10.66</c:v>
                </c:pt>
                <c:pt idx="4">
                  <c:v>8.95</c:v>
                </c:pt>
                <c:pt idx="5">
                  <c:v>7.79</c:v>
                </c:pt>
                <c:pt idx="6">
                  <c:v>6.95</c:v>
                </c:pt>
                <c:pt idx="7">
                  <c:v>6.32</c:v>
                </c:pt>
                <c:pt idx="8">
                  <c:v>5.83</c:v>
                </c:pt>
                <c:pt idx="9">
                  <c:v>5.43</c:v>
                </c:pt>
                <c:pt idx="10">
                  <c:v>5.1</c:v>
                </c:pt>
                <c:pt idx="11">
                  <c:v>4.83</c:v>
                </c:pt>
                <c:pt idx="12">
                  <c:v>4.59</c:v>
                </c:pt>
                <c:pt idx="13">
                  <c:v>4.39</c:v>
                </c:pt>
                <c:pt idx="14">
                  <c:v>4.22</c:v>
                </c:pt>
                <c:pt idx="15">
                  <c:v>4.07</c:v>
                </c:pt>
                <c:pt idx="16">
                  <c:v>3.94</c:v>
                </c:pt>
                <c:pt idx="17">
                  <c:v>3.82</c:v>
                </c:pt>
                <c:pt idx="18">
                  <c:v>3.71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of results'!$A$5:$A$23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Ref>
              <c:f>'Table of results'!$C$5:$C$23</c:f>
              <c:numCache>
                <c:ptCount val="19"/>
                <c:pt idx="0">
                  <c:v>39.61</c:v>
                </c:pt>
                <c:pt idx="1">
                  <c:v>23.34</c:v>
                </c:pt>
                <c:pt idx="2">
                  <c:v>16.84</c:v>
                </c:pt>
                <c:pt idx="3">
                  <c:v>13.38</c:v>
                </c:pt>
                <c:pt idx="4">
                  <c:v>11.24</c:v>
                </c:pt>
                <c:pt idx="5">
                  <c:v>9.78</c:v>
                </c:pt>
                <c:pt idx="6">
                  <c:v>8.73</c:v>
                </c:pt>
                <c:pt idx="7">
                  <c:v>7.94</c:v>
                </c:pt>
                <c:pt idx="8">
                  <c:v>7.31</c:v>
                </c:pt>
                <c:pt idx="9">
                  <c:v>6.81</c:v>
                </c:pt>
                <c:pt idx="10">
                  <c:v>6.4</c:v>
                </c:pt>
                <c:pt idx="11">
                  <c:v>6.06</c:v>
                </c:pt>
                <c:pt idx="12">
                  <c:v>5.77</c:v>
                </c:pt>
                <c:pt idx="13">
                  <c:v>5.52</c:v>
                </c:pt>
                <c:pt idx="14">
                  <c:v>5.3</c:v>
                </c:pt>
                <c:pt idx="15">
                  <c:v>5.11</c:v>
                </c:pt>
                <c:pt idx="16">
                  <c:v>4.94</c:v>
                </c:pt>
                <c:pt idx="17">
                  <c:v>4.79</c:v>
                </c:pt>
                <c:pt idx="18">
                  <c:v>4.66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of results'!$A$5:$A$23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Ref>
              <c:f>'Table of results'!$D$5:$D$23</c:f>
              <c:numCache>
                <c:ptCount val="19"/>
                <c:pt idx="0">
                  <c:v>42.19</c:v>
                </c:pt>
                <c:pt idx="1">
                  <c:v>24.86</c:v>
                </c:pt>
                <c:pt idx="2">
                  <c:v>17.94</c:v>
                </c:pt>
                <c:pt idx="3">
                  <c:v>14.25</c:v>
                </c:pt>
                <c:pt idx="4">
                  <c:v>11.97</c:v>
                </c:pt>
                <c:pt idx="5">
                  <c:v>10.42</c:v>
                </c:pt>
                <c:pt idx="6">
                  <c:v>9.3</c:v>
                </c:pt>
                <c:pt idx="7">
                  <c:v>8.45</c:v>
                </c:pt>
                <c:pt idx="8">
                  <c:v>7.79</c:v>
                </c:pt>
                <c:pt idx="9">
                  <c:v>7.26</c:v>
                </c:pt>
                <c:pt idx="10">
                  <c:v>6.82</c:v>
                </c:pt>
                <c:pt idx="11">
                  <c:v>6.45</c:v>
                </c:pt>
                <c:pt idx="12">
                  <c:v>6.14</c:v>
                </c:pt>
                <c:pt idx="13">
                  <c:v>5.88</c:v>
                </c:pt>
                <c:pt idx="14">
                  <c:v>5.65</c:v>
                </c:pt>
                <c:pt idx="15">
                  <c:v>5.44</c:v>
                </c:pt>
                <c:pt idx="16">
                  <c:v>5.26</c:v>
                </c:pt>
                <c:pt idx="17">
                  <c:v>5.1</c:v>
                </c:pt>
                <c:pt idx="18">
                  <c:v>4.96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of results'!$A$5:$A$23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Ref>
              <c:f>'Table of results'!$E$5:$E$23</c:f>
              <c:numCache>
                <c:ptCount val="19"/>
                <c:pt idx="0">
                  <c:v>43.46</c:v>
                </c:pt>
                <c:pt idx="1">
                  <c:v>25.61</c:v>
                </c:pt>
                <c:pt idx="2">
                  <c:v>18.48</c:v>
                </c:pt>
                <c:pt idx="3">
                  <c:v>14.68</c:v>
                </c:pt>
                <c:pt idx="4">
                  <c:v>12.33</c:v>
                </c:pt>
                <c:pt idx="5">
                  <c:v>10.73</c:v>
                </c:pt>
                <c:pt idx="6">
                  <c:v>9.58</c:v>
                </c:pt>
                <c:pt idx="7">
                  <c:v>8.71</c:v>
                </c:pt>
                <c:pt idx="8">
                  <c:v>8.02</c:v>
                </c:pt>
                <c:pt idx="9">
                  <c:v>7.47</c:v>
                </c:pt>
                <c:pt idx="10">
                  <c:v>7.02</c:v>
                </c:pt>
                <c:pt idx="11">
                  <c:v>6.65</c:v>
                </c:pt>
                <c:pt idx="12">
                  <c:v>6.33</c:v>
                </c:pt>
                <c:pt idx="13">
                  <c:v>6.05</c:v>
                </c:pt>
                <c:pt idx="14">
                  <c:v>5.82</c:v>
                </c:pt>
                <c:pt idx="15">
                  <c:v>5.61</c:v>
                </c:pt>
                <c:pt idx="16">
                  <c:v>5.42</c:v>
                </c:pt>
                <c:pt idx="17">
                  <c:v>5.26</c:v>
                </c:pt>
                <c:pt idx="18">
                  <c:v>5.11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of results'!$A$5:$A$23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Ref>
              <c:f>'Table of results'!$F$5:$F$23</c:f>
              <c:numCache>
                <c:ptCount val="19"/>
                <c:pt idx="0">
                  <c:v>44.21</c:v>
                </c:pt>
                <c:pt idx="1">
                  <c:v>26.06</c:v>
                </c:pt>
                <c:pt idx="2">
                  <c:v>18.8</c:v>
                </c:pt>
                <c:pt idx="3">
                  <c:v>14.94</c:v>
                </c:pt>
                <c:pt idx="4">
                  <c:v>12.55</c:v>
                </c:pt>
                <c:pt idx="5">
                  <c:v>10.92</c:v>
                </c:pt>
                <c:pt idx="6">
                  <c:v>9.75</c:v>
                </c:pt>
                <c:pt idx="7">
                  <c:v>8.86</c:v>
                </c:pt>
                <c:pt idx="8">
                  <c:v>8.16</c:v>
                </c:pt>
                <c:pt idx="9">
                  <c:v>7.61</c:v>
                </c:pt>
                <c:pt idx="10">
                  <c:v>7.15</c:v>
                </c:pt>
                <c:pt idx="11">
                  <c:v>6.76</c:v>
                </c:pt>
                <c:pt idx="12">
                  <c:v>6.44</c:v>
                </c:pt>
                <c:pt idx="13">
                  <c:v>6.16</c:v>
                </c:pt>
                <c:pt idx="14">
                  <c:v>5.92</c:v>
                </c:pt>
                <c:pt idx="15">
                  <c:v>5.7</c:v>
                </c:pt>
                <c:pt idx="16">
                  <c:v>5.52</c:v>
                </c:pt>
                <c:pt idx="17">
                  <c:v>5.35</c:v>
                </c:pt>
                <c:pt idx="18">
                  <c:v>5.2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of results'!$A$5:$A$23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Ref>
              <c:f>'Table of results'!$G$5:$G$23</c:f>
              <c:numCache>
                <c:ptCount val="19"/>
                <c:pt idx="0">
                  <c:v>44.72</c:v>
                </c:pt>
                <c:pt idx="1">
                  <c:v>26.35</c:v>
                </c:pt>
                <c:pt idx="2">
                  <c:v>19.02</c:v>
                </c:pt>
                <c:pt idx="3">
                  <c:v>15.11</c:v>
                </c:pt>
                <c:pt idx="4">
                  <c:v>12.69</c:v>
                </c:pt>
                <c:pt idx="5">
                  <c:v>11.05</c:v>
                </c:pt>
                <c:pt idx="6">
                  <c:v>9.86</c:v>
                </c:pt>
                <c:pt idx="7">
                  <c:v>8.96</c:v>
                </c:pt>
                <c:pt idx="8">
                  <c:v>8.26</c:v>
                </c:pt>
                <c:pt idx="9">
                  <c:v>7.69</c:v>
                </c:pt>
                <c:pt idx="10">
                  <c:v>7.23</c:v>
                </c:pt>
                <c:pt idx="11">
                  <c:v>6.84</c:v>
                </c:pt>
                <c:pt idx="12">
                  <c:v>6.51</c:v>
                </c:pt>
                <c:pt idx="13">
                  <c:v>6.23</c:v>
                </c:pt>
                <c:pt idx="14">
                  <c:v>5.98</c:v>
                </c:pt>
                <c:pt idx="15">
                  <c:v>5.77</c:v>
                </c:pt>
                <c:pt idx="16">
                  <c:v>5.58</c:v>
                </c:pt>
                <c:pt idx="17">
                  <c:v>5.41</c:v>
                </c:pt>
                <c:pt idx="18">
                  <c:v>5.26</c:v>
                </c:pt>
              </c:numCache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of results'!$A$5:$A$23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Ref>
              <c:f>'Table of results'!$H$5:$H$23</c:f>
              <c:numCache>
                <c:ptCount val="19"/>
                <c:pt idx="0">
                  <c:v>45.07</c:v>
                </c:pt>
                <c:pt idx="1">
                  <c:v>26.57</c:v>
                </c:pt>
                <c:pt idx="2">
                  <c:v>19.17</c:v>
                </c:pt>
                <c:pt idx="3">
                  <c:v>15.23</c:v>
                </c:pt>
                <c:pt idx="4">
                  <c:v>12.79</c:v>
                </c:pt>
                <c:pt idx="5">
                  <c:v>11.13</c:v>
                </c:pt>
                <c:pt idx="6">
                  <c:v>9.94</c:v>
                </c:pt>
                <c:pt idx="7">
                  <c:v>9.03</c:v>
                </c:pt>
                <c:pt idx="8">
                  <c:v>8.32</c:v>
                </c:pt>
                <c:pt idx="9">
                  <c:v>7.75</c:v>
                </c:pt>
                <c:pt idx="10">
                  <c:v>7.29</c:v>
                </c:pt>
                <c:pt idx="11">
                  <c:v>6.89</c:v>
                </c:pt>
                <c:pt idx="12">
                  <c:v>6.56</c:v>
                </c:pt>
                <c:pt idx="13">
                  <c:v>6.28</c:v>
                </c:pt>
                <c:pt idx="14">
                  <c:v>6.03</c:v>
                </c:pt>
                <c:pt idx="15">
                  <c:v>5.82</c:v>
                </c:pt>
                <c:pt idx="16">
                  <c:v>5.62</c:v>
                </c:pt>
                <c:pt idx="17">
                  <c:v>5.45</c:v>
                </c:pt>
                <c:pt idx="18">
                  <c:v>5.3</c:v>
                </c:pt>
              </c:numCache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of results'!$A$5:$A$23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Ref>
              <c:f>'Table of results'!$I$5:$I$23</c:f>
              <c:numCache>
                <c:ptCount val="19"/>
                <c:pt idx="0">
                  <c:v>45.34</c:v>
                </c:pt>
                <c:pt idx="1">
                  <c:v>26.72</c:v>
                </c:pt>
                <c:pt idx="2">
                  <c:v>19.28</c:v>
                </c:pt>
                <c:pt idx="3">
                  <c:v>15.32</c:v>
                </c:pt>
                <c:pt idx="4">
                  <c:v>12.87</c:v>
                </c:pt>
                <c:pt idx="5">
                  <c:v>11.2</c:v>
                </c:pt>
                <c:pt idx="6">
                  <c:v>10</c:v>
                </c:pt>
                <c:pt idx="7">
                  <c:v>9.08</c:v>
                </c:pt>
                <c:pt idx="8">
                  <c:v>8.37</c:v>
                </c:pt>
                <c:pt idx="9">
                  <c:v>7.8</c:v>
                </c:pt>
                <c:pt idx="10">
                  <c:v>7.33</c:v>
                </c:pt>
                <c:pt idx="11">
                  <c:v>6.94</c:v>
                </c:pt>
                <c:pt idx="12">
                  <c:v>6.6</c:v>
                </c:pt>
                <c:pt idx="13">
                  <c:v>6.32</c:v>
                </c:pt>
                <c:pt idx="14">
                  <c:v>6.07</c:v>
                </c:pt>
                <c:pt idx="15">
                  <c:v>5.85</c:v>
                </c:pt>
                <c:pt idx="16">
                  <c:v>5.66</c:v>
                </c:pt>
                <c:pt idx="17">
                  <c:v>5.49</c:v>
                </c:pt>
                <c:pt idx="18">
                  <c:v>5.33</c:v>
                </c:pt>
              </c:numCache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of results'!$A$5:$A$23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Ref>
              <c:f>'Table of results'!$J$5:$J$23</c:f>
              <c:numCache>
                <c:ptCount val="19"/>
                <c:pt idx="0">
                  <c:v>45.55</c:v>
                </c:pt>
                <c:pt idx="1">
                  <c:v>26.85</c:v>
                </c:pt>
                <c:pt idx="2">
                  <c:v>19.37</c:v>
                </c:pt>
                <c:pt idx="3">
                  <c:v>15.39</c:v>
                </c:pt>
                <c:pt idx="4">
                  <c:v>12.92</c:v>
                </c:pt>
                <c:pt idx="5">
                  <c:v>11.25</c:v>
                </c:pt>
                <c:pt idx="6">
                  <c:v>10.04</c:v>
                </c:pt>
                <c:pt idx="7">
                  <c:v>9.13</c:v>
                </c:pt>
                <c:pt idx="8">
                  <c:v>8.41</c:v>
                </c:pt>
                <c:pt idx="9">
                  <c:v>7.83</c:v>
                </c:pt>
                <c:pt idx="10">
                  <c:v>7.36</c:v>
                </c:pt>
                <c:pt idx="11">
                  <c:v>6.97</c:v>
                </c:pt>
                <c:pt idx="12">
                  <c:v>6.63</c:v>
                </c:pt>
                <c:pt idx="13">
                  <c:v>6.34</c:v>
                </c:pt>
                <c:pt idx="14">
                  <c:v>6.1</c:v>
                </c:pt>
                <c:pt idx="15">
                  <c:v>5.88</c:v>
                </c:pt>
                <c:pt idx="16">
                  <c:v>5.68</c:v>
                </c:pt>
                <c:pt idx="17">
                  <c:v>5.51</c:v>
                </c:pt>
                <c:pt idx="18">
                  <c:v>5.36</c:v>
                </c:pt>
              </c:numCache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of results'!$A$5:$A$23</c:f>
              <c:numCache>
                <c:ptCount val="1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</c:numCache>
            </c:numRef>
          </c:cat>
          <c:val>
            <c:numRef>
              <c:f>'Table of results'!$K$5:$K$23</c:f>
              <c:numCache>
                <c:ptCount val="19"/>
                <c:pt idx="0">
                  <c:v>45.72</c:v>
                </c:pt>
                <c:pt idx="1">
                  <c:v>26.94</c:v>
                </c:pt>
                <c:pt idx="2">
                  <c:v>19.44</c:v>
                </c:pt>
                <c:pt idx="3">
                  <c:v>15.45</c:v>
                </c:pt>
                <c:pt idx="4">
                  <c:v>12.97</c:v>
                </c:pt>
                <c:pt idx="5">
                  <c:v>11.29</c:v>
                </c:pt>
                <c:pt idx="6">
                  <c:v>10.08</c:v>
                </c:pt>
                <c:pt idx="7">
                  <c:v>9.16</c:v>
                </c:pt>
                <c:pt idx="8">
                  <c:v>8.44</c:v>
                </c:pt>
                <c:pt idx="9">
                  <c:v>7.86</c:v>
                </c:pt>
                <c:pt idx="10">
                  <c:v>7.39</c:v>
                </c:pt>
                <c:pt idx="11">
                  <c:v>6.99</c:v>
                </c:pt>
                <c:pt idx="12">
                  <c:v>6.66</c:v>
                </c:pt>
                <c:pt idx="13">
                  <c:v>6.37</c:v>
                </c:pt>
                <c:pt idx="14">
                  <c:v>6.12</c:v>
                </c:pt>
                <c:pt idx="15">
                  <c:v>5.9</c:v>
                </c:pt>
                <c:pt idx="16">
                  <c:v>5.7</c:v>
                </c:pt>
                <c:pt idx="17">
                  <c:v>5.53</c:v>
                </c:pt>
                <c:pt idx="18">
                  <c:v>5.38</c:v>
                </c:pt>
              </c:numCache>
            </c:numRef>
          </c:val>
          <c:shape val="box"/>
        </c:ser>
        <c:shape val="box"/>
        <c:axId val="32682512"/>
        <c:axId val="25707153"/>
        <c:axId val="30037786"/>
      </c:bar3DChart>
      <c:catAx>
        <c:axId val="32682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alleles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707153"/>
        <c:crosses val="autoZero"/>
        <c:auto val="1"/>
        <c:lblOffset val="100"/>
        <c:noMultiLvlLbl val="0"/>
      </c:catAx>
      <c:valAx>
        <c:axId val="257071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82512"/>
        <c:crossesAt val="1"/>
        <c:crossBetween val="between"/>
        <c:dispUnits/>
      </c:valAx>
      <c:serAx>
        <c:axId val="30037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parents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70715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"/>
          <c:y val="0.34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57850"/>
    <xdr:graphicFrame>
      <xdr:nvGraphicFramePr>
        <xdr:cNvPr id="1" name="Chart 1"/>
        <xdr:cNvGraphicFramePr/>
      </xdr:nvGraphicFramePr>
      <xdr:xfrm>
        <a:off x="0" y="0"/>
        <a:ext cx="97155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5" sqref="A15:I15"/>
    </sheetView>
  </sheetViews>
  <sheetFormatPr defaultColWidth="9.140625" defaultRowHeight="12.75"/>
  <cols>
    <col min="1" max="16384" width="11.421875" style="0" customWidth="1"/>
  </cols>
  <sheetData>
    <row r="1" spans="1:10" ht="15.75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9"/>
    </row>
    <row r="2" spans="1:10" ht="12.75">
      <c r="A2" s="7"/>
      <c r="B2" s="7"/>
      <c r="C2" s="7"/>
      <c r="D2" s="7"/>
      <c r="E2" s="7"/>
      <c r="F2" s="7"/>
      <c r="G2" s="7"/>
      <c r="H2" s="7"/>
      <c r="I2" s="7"/>
      <c r="J2" s="9"/>
    </row>
    <row r="3" spans="1:10" ht="12.75">
      <c r="A3" s="13" t="s">
        <v>17</v>
      </c>
      <c r="B3" s="11"/>
      <c r="C3" s="11"/>
      <c r="D3" s="11"/>
      <c r="E3" s="11"/>
      <c r="F3" s="11"/>
      <c r="G3" s="11"/>
      <c r="H3" s="11"/>
      <c r="I3" s="11"/>
      <c r="J3" s="9"/>
    </row>
    <row r="4" spans="1:10" ht="12.75">
      <c r="A4" s="15" t="s">
        <v>15</v>
      </c>
      <c r="B4" s="15"/>
      <c r="C4" s="15"/>
      <c r="D4" s="15"/>
      <c r="E4" s="15"/>
      <c r="F4" s="15"/>
      <c r="G4" s="15"/>
      <c r="H4" s="15"/>
      <c r="I4" s="15"/>
      <c r="J4" s="9"/>
    </row>
    <row r="5" spans="1:10" ht="12.75">
      <c r="A5" s="15" t="s">
        <v>18</v>
      </c>
      <c r="B5" s="15"/>
      <c r="C5" s="15"/>
      <c r="D5" s="15"/>
      <c r="E5" s="15"/>
      <c r="F5" s="15"/>
      <c r="G5" s="15"/>
      <c r="H5" s="15"/>
      <c r="I5" s="15"/>
      <c r="J5" s="9"/>
    </row>
    <row r="6" spans="1:10" ht="12.75">
      <c r="A6" s="15" t="s">
        <v>16</v>
      </c>
      <c r="B6" s="15"/>
      <c r="C6" s="15"/>
      <c r="D6" s="15"/>
      <c r="E6" s="15"/>
      <c r="F6" s="15"/>
      <c r="G6" s="15"/>
      <c r="H6" s="15"/>
      <c r="I6" s="15"/>
      <c r="J6" s="9"/>
    </row>
    <row r="7" spans="1:10" ht="12.75">
      <c r="A7" s="11"/>
      <c r="B7" s="11"/>
      <c r="C7" s="11"/>
      <c r="D7" s="11"/>
      <c r="E7" s="11"/>
      <c r="F7" s="11"/>
      <c r="G7" s="11"/>
      <c r="H7" s="11"/>
      <c r="I7" s="11"/>
      <c r="J7" s="9"/>
    </row>
    <row r="8" spans="1:10" ht="12.75">
      <c r="A8" s="13" t="s">
        <v>7</v>
      </c>
      <c r="B8" s="11"/>
      <c r="C8" s="11"/>
      <c r="D8" s="11"/>
      <c r="E8" s="11"/>
      <c r="F8" s="11"/>
      <c r="G8" s="11"/>
      <c r="H8" s="11"/>
      <c r="I8" s="11"/>
      <c r="J8" s="9"/>
    </row>
    <row r="9" spans="1:10" ht="12.75">
      <c r="A9" s="14" t="s">
        <v>8</v>
      </c>
      <c r="B9" s="14"/>
      <c r="C9" s="14"/>
      <c r="D9" s="14"/>
      <c r="E9" s="14"/>
      <c r="F9" s="14"/>
      <c r="G9" s="14"/>
      <c r="H9" s="14"/>
      <c r="I9" s="14"/>
      <c r="J9" s="9"/>
    </row>
    <row r="10" spans="1:10" ht="12.75">
      <c r="A10" s="11" t="s">
        <v>19</v>
      </c>
      <c r="B10" s="11"/>
      <c r="C10" s="11"/>
      <c r="D10" s="11"/>
      <c r="E10" s="11"/>
      <c r="F10" s="11"/>
      <c r="G10" s="11"/>
      <c r="H10" s="11"/>
      <c r="I10" s="11"/>
      <c r="J10" s="9"/>
    </row>
    <row r="11" spans="1:10" ht="12.75">
      <c r="A11" s="15" t="s">
        <v>29</v>
      </c>
      <c r="B11" s="15"/>
      <c r="C11" s="15"/>
      <c r="D11" s="15"/>
      <c r="E11" s="15"/>
      <c r="F11" s="15"/>
      <c r="G11" s="15"/>
      <c r="H11" s="15"/>
      <c r="I11" s="15"/>
      <c r="J11" s="9"/>
    </row>
    <row r="12" spans="1:9" ht="12.75">
      <c r="A12" s="10" t="s">
        <v>30</v>
      </c>
      <c r="B12" s="10"/>
      <c r="C12" s="10"/>
      <c r="D12" s="10"/>
      <c r="E12" s="10"/>
      <c r="F12" s="10"/>
      <c r="G12" s="10"/>
      <c r="H12" s="10"/>
      <c r="I12" s="10"/>
    </row>
    <row r="13" spans="1:10" ht="12.75">
      <c r="A13" s="13" t="s">
        <v>9</v>
      </c>
      <c r="B13" s="11"/>
      <c r="C13" s="11"/>
      <c r="D13" s="11"/>
      <c r="E13" s="11"/>
      <c r="F13" s="11"/>
      <c r="G13" s="11"/>
      <c r="H13" s="11"/>
      <c r="I13" s="11"/>
      <c r="J13" s="9"/>
    </row>
    <row r="14" spans="1:10" ht="12.75">
      <c r="A14" s="15" t="s">
        <v>21</v>
      </c>
      <c r="B14" s="15"/>
      <c r="C14" s="15"/>
      <c r="D14" s="15"/>
      <c r="E14" s="15"/>
      <c r="F14" s="15"/>
      <c r="G14" s="15"/>
      <c r="H14" s="15"/>
      <c r="I14" s="15"/>
      <c r="J14" s="9"/>
    </row>
    <row r="15" spans="1:10" ht="12.75">
      <c r="A15" s="15" t="s">
        <v>22</v>
      </c>
      <c r="B15" s="15"/>
      <c r="C15" s="15"/>
      <c r="D15" s="15"/>
      <c r="E15" s="15"/>
      <c r="F15" s="15"/>
      <c r="G15" s="15"/>
      <c r="H15" s="15"/>
      <c r="I15" s="15"/>
      <c r="J15" s="9"/>
    </row>
    <row r="16" spans="1:10" ht="12.75">
      <c r="A16" s="11" t="s">
        <v>10</v>
      </c>
      <c r="B16" s="11"/>
      <c r="C16" s="11"/>
      <c r="D16" s="11"/>
      <c r="E16" s="11"/>
      <c r="F16" s="11"/>
      <c r="G16" s="11"/>
      <c r="H16" s="11"/>
      <c r="I16" s="11"/>
      <c r="J16" s="9"/>
    </row>
    <row r="17" spans="1:10" ht="12.75">
      <c r="A17" s="15" t="s">
        <v>23</v>
      </c>
      <c r="B17" s="15"/>
      <c r="C17" s="15"/>
      <c r="D17" s="15"/>
      <c r="E17" s="15"/>
      <c r="F17" s="15"/>
      <c r="G17" s="15"/>
      <c r="H17" s="15"/>
      <c r="I17" s="15"/>
      <c r="J17" s="9"/>
    </row>
    <row r="18" spans="1:10" ht="12.75">
      <c r="A18" s="10"/>
      <c r="B18" s="10"/>
      <c r="C18" s="10"/>
      <c r="D18" s="10"/>
      <c r="E18" s="10"/>
      <c r="F18" s="10"/>
      <c r="G18" s="10"/>
      <c r="H18" s="10"/>
      <c r="I18" s="10"/>
      <c r="J18" s="9"/>
    </row>
    <row r="19" spans="1:10" ht="12.75">
      <c r="A19" s="13" t="s">
        <v>11</v>
      </c>
      <c r="B19" s="11"/>
      <c r="C19" s="11"/>
      <c r="D19" s="11"/>
      <c r="E19" s="11"/>
      <c r="F19" s="11"/>
      <c r="G19" s="11"/>
      <c r="H19" s="11"/>
      <c r="I19" s="11"/>
      <c r="J19" s="9"/>
    </row>
    <row r="20" spans="1:10" ht="12.75">
      <c r="A20" s="15" t="s">
        <v>12</v>
      </c>
      <c r="B20" s="15"/>
      <c r="C20" s="15"/>
      <c r="D20" s="15"/>
      <c r="E20" s="15"/>
      <c r="F20" s="15"/>
      <c r="G20" s="15"/>
      <c r="H20" s="15"/>
      <c r="I20" s="15"/>
      <c r="J20" s="9"/>
    </row>
    <row r="21" spans="1:10" ht="12.75">
      <c r="A21" s="15" t="s">
        <v>13</v>
      </c>
      <c r="B21" s="15"/>
      <c r="C21" s="15"/>
      <c r="D21" s="15"/>
      <c r="E21" s="15"/>
      <c r="F21" s="15"/>
      <c r="G21" s="15"/>
      <c r="H21" s="15"/>
      <c r="I21" s="15"/>
      <c r="J21" s="9"/>
    </row>
    <row r="22" spans="1:10" ht="12.75">
      <c r="A22" s="15" t="s">
        <v>25</v>
      </c>
      <c r="B22" s="15"/>
      <c r="C22" s="15"/>
      <c r="D22" s="15"/>
      <c r="E22" s="15"/>
      <c r="F22" s="15"/>
      <c r="G22" s="15"/>
      <c r="H22" s="15"/>
      <c r="I22" s="15"/>
      <c r="J22" s="9"/>
    </row>
    <row r="23" spans="1:10" ht="12.75">
      <c r="A23" s="10"/>
      <c r="B23" s="10"/>
      <c r="C23" s="10"/>
      <c r="D23" s="10"/>
      <c r="E23" s="10"/>
      <c r="F23" s="10"/>
      <c r="G23" s="10"/>
      <c r="H23" s="10"/>
      <c r="I23" s="10"/>
      <c r="J23" s="9"/>
    </row>
    <row r="24" spans="1:10" ht="12.75">
      <c r="A24" s="13" t="s">
        <v>28</v>
      </c>
      <c r="B24" s="11"/>
      <c r="C24" s="11"/>
      <c r="D24" s="11"/>
      <c r="E24" s="11"/>
      <c r="F24" s="11"/>
      <c r="G24" s="11"/>
      <c r="H24" s="11"/>
      <c r="I24" s="11"/>
      <c r="J24" s="9"/>
    </row>
    <row r="25" spans="1:10" ht="12.75">
      <c r="A25" s="11" t="s">
        <v>20</v>
      </c>
      <c r="B25" s="11"/>
      <c r="C25" s="11"/>
      <c r="D25" s="11"/>
      <c r="E25" s="11"/>
      <c r="F25" s="11"/>
      <c r="G25" s="11"/>
      <c r="H25" s="11"/>
      <c r="I25" s="11"/>
      <c r="J25" s="9"/>
    </row>
    <row r="26" spans="1:10" ht="12.75">
      <c r="A26" s="15" t="s">
        <v>14</v>
      </c>
      <c r="B26" s="15"/>
      <c r="C26" s="15"/>
      <c r="D26" s="15"/>
      <c r="E26" s="15"/>
      <c r="F26" s="15"/>
      <c r="G26" s="15"/>
      <c r="H26" s="15"/>
      <c r="I26" s="15"/>
      <c r="J26" s="9"/>
    </row>
    <row r="27" spans="1:10" ht="12.75">
      <c r="A27" s="15" t="s">
        <v>26</v>
      </c>
      <c r="B27" s="15"/>
      <c r="C27" s="15"/>
      <c r="D27" s="15"/>
      <c r="E27" s="15"/>
      <c r="F27" s="15"/>
      <c r="G27" s="15"/>
      <c r="H27" s="15"/>
      <c r="I27" s="15"/>
      <c r="J27" s="9"/>
    </row>
    <row r="28" spans="1:9" ht="12.75">
      <c r="A28" s="12" t="s">
        <v>27</v>
      </c>
      <c r="B28" s="12"/>
      <c r="C28" s="12"/>
      <c r="D28" s="12"/>
      <c r="E28" s="12"/>
      <c r="F28" s="12"/>
      <c r="G28" s="12"/>
      <c r="H28" s="12"/>
      <c r="I28" s="12"/>
    </row>
  </sheetData>
  <mergeCells count="24">
    <mergeCell ref="A1:I1"/>
    <mergeCell ref="A26:I26"/>
    <mergeCell ref="A27:I27"/>
    <mergeCell ref="A24:I24"/>
    <mergeCell ref="A3:I3"/>
    <mergeCell ref="A4:I4"/>
    <mergeCell ref="A6:I6"/>
    <mergeCell ref="A7:I7"/>
    <mergeCell ref="A5:I5"/>
    <mergeCell ref="A19:I19"/>
    <mergeCell ref="A21:I21"/>
    <mergeCell ref="A16:I16"/>
    <mergeCell ref="A17:I17"/>
    <mergeCell ref="A15:I15"/>
    <mergeCell ref="A25:I25"/>
    <mergeCell ref="A28:I28"/>
    <mergeCell ref="A8:I8"/>
    <mergeCell ref="A13:I13"/>
    <mergeCell ref="A9:I9"/>
    <mergeCell ref="A10:I10"/>
    <mergeCell ref="A11:I11"/>
    <mergeCell ref="A14:I14"/>
    <mergeCell ref="A20:I20"/>
    <mergeCell ref="A22:I2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D18" sqref="D18"/>
    </sheetView>
  </sheetViews>
  <sheetFormatPr defaultColWidth="9.140625" defaultRowHeight="12.75"/>
  <cols>
    <col min="1" max="16384" width="11.421875" style="0" customWidth="1"/>
  </cols>
  <sheetData>
    <row r="1" spans="1:9" ht="12.75">
      <c r="A1" s="20" t="s">
        <v>6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21"/>
      <c r="B2" s="21"/>
      <c r="C2" s="21"/>
      <c r="D2" s="21"/>
      <c r="E2" s="21"/>
      <c r="F2" s="21"/>
      <c r="G2" s="21"/>
      <c r="H2" s="21"/>
      <c r="I2" s="21"/>
    </row>
    <row r="3" spans="1:4" ht="12.75">
      <c r="A3" s="22" t="s">
        <v>0</v>
      </c>
      <c r="B3" s="22"/>
      <c r="C3" s="22"/>
      <c r="D3" s="23">
        <v>50</v>
      </c>
    </row>
    <row r="4" spans="1:4" ht="12.75">
      <c r="A4" s="22"/>
      <c r="B4" s="22"/>
      <c r="C4" s="22"/>
      <c r="D4" s="23"/>
    </row>
    <row r="5" spans="1:4" ht="12.75">
      <c r="A5" s="24" t="s">
        <v>1</v>
      </c>
      <c r="B5" s="24"/>
      <c r="C5" s="24"/>
      <c r="D5" s="25">
        <v>100</v>
      </c>
    </row>
    <row r="6" spans="1:4" ht="12.75">
      <c r="A6" s="24"/>
      <c r="B6" s="24"/>
      <c r="C6" s="24"/>
      <c r="D6" s="25"/>
    </row>
    <row r="7" spans="1:4" ht="12.75">
      <c r="A7" s="18" t="s">
        <v>2</v>
      </c>
      <c r="B7" s="18"/>
      <c r="C7" s="18"/>
      <c r="D7" s="19">
        <v>2</v>
      </c>
    </row>
    <row r="8" spans="1:4" ht="12.75">
      <c r="A8" s="18"/>
      <c r="B8" s="18"/>
      <c r="C8" s="18"/>
      <c r="D8" s="19"/>
    </row>
  </sheetData>
  <mergeCells count="7">
    <mergeCell ref="A7:C8"/>
    <mergeCell ref="D7:D8"/>
    <mergeCell ref="A1:I2"/>
    <mergeCell ref="A3:C4"/>
    <mergeCell ref="D3:D4"/>
    <mergeCell ref="A5:C6"/>
    <mergeCell ref="D5:D6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54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1" width="15.7109375" style="4" customWidth="1"/>
    <col min="2" max="11" width="10.7109375" style="4" customWidth="1"/>
    <col min="12" max="16384" width="11.421875" style="0" customWidth="1"/>
  </cols>
  <sheetData>
    <row r="1" spans="1:11" ht="18">
      <c r="A1" s="26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2.75">
      <c r="A2" s="28" t="s">
        <v>4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.75" customHeight="1">
      <c r="A4" s="8" t="s">
        <v>5</v>
      </c>
      <c r="B4" s="2">
        <f>'Input values'!D3</f>
        <v>50</v>
      </c>
      <c r="C4" s="2">
        <f>'Input values'!$D$5+B4</f>
        <v>150</v>
      </c>
      <c r="D4" s="2">
        <f>'Input values'!$D$5+C4</f>
        <v>250</v>
      </c>
      <c r="E4" s="2">
        <f>'Input values'!$D$5+D4</f>
        <v>350</v>
      </c>
      <c r="F4" s="2">
        <f>'Input values'!$D$5+E4</f>
        <v>450</v>
      </c>
      <c r="G4" s="2">
        <f>'Input values'!$D$5+F4</f>
        <v>550</v>
      </c>
      <c r="H4" s="2">
        <f>'Input values'!$D$5+G4</f>
        <v>650</v>
      </c>
      <c r="I4" s="2">
        <f>'Input values'!$D$5+H4</f>
        <v>750</v>
      </c>
      <c r="J4" s="2">
        <f>'Input values'!$D$5+I4</f>
        <v>850</v>
      </c>
      <c r="K4" s="2">
        <f>'Input values'!$D$5+J4</f>
        <v>950</v>
      </c>
    </row>
    <row r="5" spans="1:50" ht="15">
      <c r="A5" s="3">
        <v>2</v>
      </c>
      <c r="B5" s="6">
        <f>ROUND(0.125*(1000*((1/(1-0.83))^(1/$A5))*B$4-915*B$4+13000*(1/(1-0.83))^(1/$A5)-11895)/(177+4*B$4),'Input values'!$D$7)</f>
        <v>31.55</v>
      </c>
      <c r="C5" s="6">
        <f>ROUND(0.125*(1000*((1/(1-0.83))^(1/$A5))*C$4-915*C$4+13000*(1/(1-0.83))^(1/$A5)-11895)/(177+4*C$4),'Input values'!$D$7)</f>
        <v>39.61</v>
      </c>
      <c r="D5" s="6">
        <f>ROUND(0.125*(1000*((1/(1-0.83))^(1/$A5))*D$4-915*D$4+13000*(1/(1-0.83))^(1/$A5)-11895)/(177+4*D$4),'Input values'!$D$7)</f>
        <v>42.19</v>
      </c>
      <c r="E5" s="6">
        <f>ROUND(0.125*(1000*((1/(1-0.83))^(1/$A5))*E$4-915*E$4+13000*(1/(1-0.83))^(1/$A5)-11895)/(177+4*E$4),'Input values'!$D$7)</f>
        <v>43.46</v>
      </c>
      <c r="F5" s="6">
        <f>ROUND(0.125*(1000*((1/(1-0.83))^(1/$A5))*F$4-915*F$4+13000*(1/(1-0.83))^(1/$A5)-11895)/(177+4*F$4),'Input values'!$D$7)</f>
        <v>44.21</v>
      </c>
      <c r="G5" s="6">
        <f>ROUND(0.125*(1000*((1/(1-0.83))^(1/$A5))*G$4-915*G$4+13000*(1/(1-0.83))^(1/$A5)-11895)/(177+4*G$4),'Input values'!$D$7)</f>
        <v>44.72</v>
      </c>
      <c r="H5" s="6">
        <f>ROUND(0.125*(1000*((1/(1-0.83))^(1/$A5))*H$4-915*H$4+13000*(1/(1-0.83))^(1/$A5)-11895)/(177+4*H$4),'Input values'!$D$7)</f>
        <v>45.07</v>
      </c>
      <c r="I5" s="6">
        <f>ROUND(0.125*(1000*((1/(1-0.83))^(1/$A5))*I$4-915*I$4+13000*(1/(1-0.83))^(1/$A5)-11895)/(177+4*I$4),'Input values'!$D$7)</f>
        <v>45.34</v>
      </c>
      <c r="J5" s="6">
        <f>ROUND(0.125*(1000*((1/(1-0.83))^(1/$A5))*J$4-915*J$4+13000*(1/(1-0.83))^(1/$A5)-11895)/(177+4*J$4),'Input values'!$D$7)</f>
        <v>45.55</v>
      </c>
      <c r="K5" s="6">
        <f>ROUND(0.125*(1000*((1/(1-0.83))^(1/$A5))*K$4-915*K$4+13000*(1/(1-0.83))^(1/$A5)-11895)/(177+4*K$4),'Input values'!$D$7)</f>
        <v>45.72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11" ht="15">
      <c r="A6" s="3">
        <f>A5+1</f>
        <v>3</v>
      </c>
      <c r="B6" s="6">
        <f>ROUND(0.125*(1000*((1/(1-0.83))^(1/$A6))*B$4-915*B$4+13000*(1/(1-0.83))^(1/$A6)-11895)/(177+4*B$4),'Input values'!$D$7)</f>
        <v>18.59</v>
      </c>
      <c r="C6" s="6">
        <f>ROUND(0.125*(1000*((1/(1-0.83))^(1/$A6))*C$4-915*C$4+13000*(1/(1-0.83))^(1/$A6)-11895)/(177+4*C$4),'Input values'!$D$7)</f>
        <v>23.34</v>
      </c>
      <c r="D6" s="6">
        <f>ROUND(0.125*(1000*((1/(1-0.83))^(1/$A6))*D$4-915*D$4+13000*(1/(1-0.83))^(1/$A6)-11895)/(177+4*D$4),'Input values'!$D$7)</f>
        <v>24.86</v>
      </c>
      <c r="E6" s="6">
        <f>ROUND(0.125*(1000*((1/(1-0.83))^(1/$A6))*E$4-915*E$4+13000*(1/(1-0.83))^(1/$A6)-11895)/(177+4*E$4),'Input values'!$D$7)</f>
        <v>25.61</v>
      </c>
      <c r="F6" s="6">
        <f>ROUND(0.125*(1000*((1/(1-0.83))^(1/$A6))*F$4-915*F$4+13000*(1/(1-0.83))^(1/$A6)-11895)/(177+4*F$4),'Input values'!$D$7)</f>
        <v>26.06</v>
      </c>
      <c r="G6" s="6">
        <f>ROUND(0.125*(1000*((1/(1-0.83))^(1/$A6))*G$4-915*G$4+13000*(1/(1-0.83))^(1/$A6)-11895)/(177+4*G$4),'Input values'!$D$7)</f>
        <v>26.35</v>
      </c>
      <c r="H6" s="6">
        <f>ROUND(0.125*(1000*((1/(1-0.83))^(1/$A6))*H$4-915*H$4+13000*(1/(1-0.83))^(1/$A6)-11895)/(177+4*H$4),'Input values'!$D$7)</f>
        <v>26.57</v>
      </c>
      <c r="I6" s="6">
        <f>ROUND(0.125*(1000*((1/(1-0.83))^(1/$A6))*I$4-915*I$4+13000*(1/(1-0.83))^(1/$A6)-11895)/(177+4*I$4),'Input values'!$D$7)</f>
        <v>26.72</v>
      </c>
      <c r="J6" s="6">
        <f>ROUND(0.125*(1000*((1/(1-0.83))^(1/$A6))*J$4-915*J$4+13000*(1/(1-0.83))^(1/$A6)-11895)/(177+4*J$4),'Input values'!$D$7)</f>
        <v>26.85</v>
      </c>
      <c r="K6" s="6">
        <f>ROUND(0.125*(1000*((1/(1-0.83))^(1/$A6))*K$4-915*K$4+13000*(1/(1-0.83))^(1/$A6)-11895)/(177+4*K$4),'Input values'!$D$7)</f>
        <v>26.94</v>
      </c>
    </row>
    <row r="7" spans="1:11" ht="15">
      <c r="A7" s="3">
        <f aca="true" t="shared" si="0" ref="A7:A31">A6+1</f>
        <v>4</v>
      </c>
      <c r="B7" s="6">
        <f>ROUND(0.125*(1000*((1/(1-0.83))^(1/$A7))*B$4-915*B$4+13000*(1/(1-0.83))^(1/$A7)-11895)/(177+4*B$4),'Input values'!$D$7)</f>
        <v>13.42</v>
      </c>
      <c r="C7" s="6">
        <f>ROUND(0.125*(1000*((1/(1-0.83))^(1/$A7))*C$4-915*C$4+13000*(1/(1-0.83))^(1/$A7)-11895)/(177+4*C$4),'Input values'!$D$7)</f>
        <v>16.84</v>
      </c>
      <c r="D7" s="6">
        <f>ROUND(0.125*(1000*((1/(1-0.83))^(1/$A7))*D$4-915*D$4+13000*(1/(1-0.83))^(1/$A7)-11895)/(177+4*D$4),'Input values'!$D$7)</f>
        <v>17.94</v>
      </c>
      <c r="E7" s="6">
        <f>ROUND(0.125*(1000*((1/(1-0.83))^(1/$A7))*E$4-915*E$4+13000*(1/(1-0.83))^(1/$A7)-11895)/(177+4*E$4),'Input values'!$D$7)</f>
        <v>18.48</v>
      </c>
      <c r="F7" s="6">
        <f>ROUND(0.125*(1000*((1/(1-0.83))^(1/$A7))*F$4-915*F$4+13000*(1/(1-0.83))^(1/$A7)-11895)/(177+4*F$4),'Input values'!$D$7)</f>
        <v>18.8</v>
      </c>
      <c r="G7" s="6">
        <f>ROUND(0.125*(1000*((1/(1-0.83))^(1/$A7))*G$4-915*G$4+13000*(1/(1-0.83))^(1/$A7)-11895)/(177+4*G$4),'Input values'!$D$7)</f>
        <v>19.02</v>
      </c>
      <c r="H7" s="6">
        <f>ROUND(0.125*(1000*((1/(1-0.83))^(1/$A7))*H$4-915*H$4+13000*(1/(1-0.83))^(1/$A7)-11895)/(177+4*H$4),'Input values'!$D$7)</f>
        <v>19.17</v>
      </c>
      <c r="I7" s="6">
        <f>ROUND(0.125*(1000*((1/(1-0.83))^(1/$A7))*I$4-915*I$4+13000*(1/(1-0.83))^(1/$A7)-11895)/(177+4*I$4),'Input values'!$D$7)</f>
        <v>19.28</v>
      </c>
      <c r="J7" s="6">
        <f>ROUND(0.125*(1000*((1/(1-0.83))^(1/$A7))*J$4-915*J$4+13000*(1/(1-0.83))^(1/$A7)-11895)/(177+4*J$4),'Input values'!$D$7)</f>
        <v>19.37</v>
      </c>
      <c r="K7" s="6">
        <f>ROUND(0.125*(1000*((1/(1-0.83))^(1/$A7))*K$4-915*K$4+13000*(1/(1-0.83))^(1/$A7)-11895)/(177+4*K$4),'Input values'!$D$7)</f>
        <v>19.44</v>
      </c>
    </row>
    <row r="8" spans="1:11" ht="15">
      <c r="A8" s="3">
        <f t="shared" si="0"/>
        <v>5</v>
      </c>
      <c r="B8" s="6">
        <f>ROUND(0.125*(1000*((1/(1-0.83))^(1/$A8))*B$4-915*B$4+13000*(1/(1-0.83))^(1/$A8)-11895)/(177+4*B$4),'Input values'!$D$7)</f>
        <v>10.66</v>
      </c>
      <c r="C8" s="6">
        <f>ROUND(0.125*(1000*((1/(1-0.83))^(1/$A8))*C$4-915*C$4+13000*(1/(1-0.83))^(1/$A8)-11895)/(177+4*C$4),'Input values'!$D$7)</f>
        <v>13.38</v>
      </c>
      <c r="D8" s="6">
        <f>ROUND(0.125*(1000*((1/(1-0.83))^(1/$A8))*D$4-915*D$4+13000*(1/(1-0.83))^(1/$A8)-11895)/(177+4*D$4),'Input values'!$D$7)</f>
        <v>14.25</v>
      </c>
      <c r="E8" s="6">
        <f>ROUND(0.125*(1000*((1/(1-0.83))^(1/$A8))*E$4-915*E$4+13000*(1/(1-0.83))^(1/$A8)-11895)/(177+4*E$4),'Input values'!$D$7)</f>
        <v>14.68</v>
      </c>
      <c r="F8" s="6">
        <f>ROUND(0.125*(1000*((1/(1-0.83))^(1/$A8))*F$4-915*F$4+13000*(1/(1-0.83))^(1/$A8)-11895)/(177+4*F$4),'Input values'!$D$7)</f>
        <v>14.94</v>
      </c>
      <c r="G8" s="6">
        <f>ROUND(0.125*(1000*((1/(1-0.83))^(1/$A8))*G$4-915*G$4+13000*(1/(1-0.83))^(1/$A8)-11895)/(177+4*G$4),'Input values'!$D$7)</f>
        <v>15.11</v>
      </c>
      <c r="H8" s="6">
        <f>ROUND(0.125*(1000*((1/(1-0.83))^(1/$A8))*H$4-915*H$4+13000*(1/(1-0.83))^(1/$A8)-11895)/(177+4*H$4),'Input values'!$D$7)</f>
        <v>15.23</v>
      </c>
      <c r="I8" s="6">
        <f>ROUND(0.125*(1000*((1/(1-0.83))^(1/$A8))*I$4-915*I$4+13000*(1/(1-0.83))^(1/$A8)-11895)/(177+4*I$4),'Input values'!$D$7)</f>
        <v>15.32</v>
      </c>
      <c r="J8" s="6">
        <f>ROUND(0.125*(1000*((1/(1-0.83))^(1/$A8))*J$4-915*J$4+13000*(1/(1-0.83))^(1/$A8)-11895)/(177+4*J$4),'Input values'!$D$7)</f>
        <v>15.39</v>
      </c>
      <c r="K8" s="6">
        <f>ROUND(0.125*(1000*((1/(1-0.83))^(1/$A8))*K$4-915*K$4+13000*(1/(1-0.83))^(1/$A8)-11895)/(177+4*K$4),'Input values'!$D$7)</f>
        <v>15.45</v>
      </c>
    </row>
    <row r="9" spans="1:11" ht="15">
      <c r="A9" s="3">
        <f t="shared" si="0"/>
        <v>6</v>
      </c>
      <c r="B9" s="6">
        <f>ROUND(0.125*(1000*((1/(1-0.83))^(1/$A9))*B$4-915*B$4+13000*(1/(1-0.83))^(1/$A9)-11895)/(177+4*B$4),'Input values'!$D$7)</f>
        <v>8.95</v>
      </c>
      <c r="C9" s="6">
        <f>ROUND(0.125*(1000*((1/(1-0.83))^(1/$A9))*C$4-915*C$4+13000*(1/(1-0.83))^(1/$A9)-11895)/(177+4*C$4),'Input values'!$D$7)</f>
        <v>11.24</v>
      </c>
      <c r="D9" s="6">
        <f>ROUND(0.125*(1000*((1/(1-0.83))^(1/$A9))*D$4-915*D$4+13000*(1/(1-0.83))^(1/$A9)-11895)/(177+4*D$4),'Input values'!$D$7)</f>
        <v>11.97</v>
      </c>
      <c r="E9" s="6">
        <f>ROUND(0.125*(1000*((1/(1-0.83))^(1/$A9))*E$4-915*E$4+13000*(1/(1-0.83))^(1/$A9)-11895)/(177+4*E$4),'Input values'!$D$7)</f>
        <v>12.33</v>
      </c>
      <c r="F9" s="6">
        <f>ROUND(0.125*(1000*((1/(1-0.83))^(1/$A9))*F$4-915*F$4+13000*(1/(1-0.83))^(1/$A9)-11895)/(177+4*F$4),'Input values'!$D$7)</f>
        <v>12.55</v>
      </c>
      <c r="G9" s="6">
        <f>ROUND(0.125*(1000*((1/(1-0.83))^(1/$A9))*G$4-915*G$4+13000*(1/(1-0.83))^(1/$A9)-11895)/(177+4*G$4),'Input values'!$D$7)</f>
        <v>12.69</v>
      </c>
      <c r="H9" s="6">
        <f>ROUND(0.125*(1000*((1/(1-0.83))^(1/$A9))*H$4-915*H$4+13000*(1/(1-0.83))^(1/$A9)-11895)/(177+4*H$4),'Input values'!$D$7)</f>
        <v>12.79</v>
      </c>
      <c r="I9" s="6">
        <f>ROUND(0.125*(1000*((1/(1-0.83))^(1/$A9))*I$4-915*I$4+13000*(1/(1-0.83))^(1/$A9)-11895)/(177+4*I$4),'Input values'!$D$7)</f>
        <v>12.87</v>
      </c>
      <c r="J9" s="6">
        <f>ROUND(0.125*(1000*((1/(1-0.83))^(1/$A9))*J$4-915*J$4+13000*(1/(1-0.83))^(1/$A9)-11895)/(177+4*J$4),'Input values'!$D$7)</f>
        <v>12.92</v>
      </c>
      <c r="K9" s="6">
        <f>ROUND(0.125*(1000*((1/(1-0.83))^(1/$A9))*K$4-915*K$4+13000*(1/(1-0.83))^(1/$A9)-11895)/(177+4*K$4),'Input values'!$D$7)</f>
        <v>12.97</v>
      </c>
    </row>
    <row r="10" spans="1:11" ht="15">
      <c r="A10" s="3">
        <f t="shared" si="0"/>
        <v>7</v>
      </c>
      <c r="B10" s="6">
        <f>ROUND(0.125*(1000*((1/(1-0.83))^(1/$A10))*B$4-915*B$4+13000*(1/(1-0.83))^(1/$A10)-11895)/(177+4*B$4),'Input values'!$D$7)</f>
        <v>7.79</v>
      </c>
      <c r="C10" s="6">
        <f>ROUND(0.125*(1000*((1/(1-0.83))^(1/$A10))*C$4-915*C$4+13000*(1/(1-0.83))^(1/$A10)-11895)/(177+4*C$4),'Input values'!$D$7)</f>
        <v>9.78</v>
      </c>
      <c r="D10" s="6">
        <f>ROUND(0.125*(1000*((1/(1-0.83))^(1/$A10))*D$4-915*D$4+13000*(1/(1-0.83))^(1/$A10)-11895)/(177+4*D$4),'Input values'!$D$7)</f>
        <v>10.42</v>
      </c>
      <c r="E10" s="6">
        <f>ROUND(0.125*(1000*((1/(1-0.83))^(1/$A10))*E$4-915*E$4+13000*(1/(1-0.83))^(1/$A10)-11895)/(177+4*E$4),'Input values'!$D$7)</f>
        <v>10.73</v>
      </c>
      <c r="F10" s="6">
        <f>ROUND(0.125*(1000*((1/(1-0.83))^(1/$A10))*F$4-915*F$4+13000*(1/(1-0.83))^(1/$A10)-11895)/(177+4*F$4),'Input values'!$D$7)</f>
        <v>10.92</v>
      </c>
      <c r="G10" s="6">
        <f>ROUND(0.125*(1000*((1/(1-0.83))^(1/$A10))*G$4-915*G$4+13000*(1/(1-0.83))^(1/$A10)-11895)/(177+4*G$4),'Input values'!$D$7)</f>
        <v>11.05</v>
      </c>
      <c r="H10" s="6">
        <f>ROUND(0.125*(1000*((1/(1-0.83))^(1/$A10))*H$4-915*H$4+13000*(1/(1-0.83))^(1/$A10)-11895)/(177+4*H$4),'Input values'!$D$7)</f>
        <v>11.13</v>
      </c>
      <c r="I10" s="6">
        <f>ROUND(0.125*(1000*((1/(1-0.83))^(1/$A10))*I$4-915*I$4+13000*(1/(1-0.83))^(1/$A10)-11895)/(177+4*I$4),'Input values'!$D$7)</f>
        <v>11.2</v>
      </c>
      <c r="J10" s="6">
        <f>ROUND(0.125*(1000*((1/(1-0.83))^(1/$A10))*J$4-915*J$4+13000*(1/(1-0.83))^(1/$A10)-11895)/(177+4*J$4),'Input values'!$D$7)</f>
        <v>11.25</v>
      </c>
      <c r="K10" s="6">
        <f>ROUND(0.125*(1000*((1/(1-0.83))^(1/$A10))*K$4-915*K$4+13000*(1/(1-0.83))^(1/$A10)-11895)/(177+4*K$4),'Input values'!$D$7)</f>
        <v>11.29</v>
      </c>
    </row>
    <row r="11" spans="1:11" ht="15">
      <c r="A11" s="3">
        <f t="shared" si="0"/>
        <v>8</v>
      </c>
      <c r="B11" s="6">
        <f>ROUND(0.125*(1000*((1/(1-0.83))^(1/$A11))*B$4-915*B$4+13000*(1/(1-0.83))^(1/$A11)-11895)/(177+4*B$4),'Input values'!$D$7)</f>
        <v>6.95</v>
      </c>
      <c r="C11" s="6">
        <f>ROUND(0.125*(1000*((1/(1-0.83))^(1/$A11))*C$4-915*C$4+13000*(1/(1-0.83))^(1/$A11)-11895)/(177+4*C$4),'Input values'!$D$7)</f>
        <v>8.73</v>
      </c>
      <c r="D11" s="6">
        <f>ROUND(0.125*(1000*((1/(1-0.83))^(1/$A11))*D$4-915*D$4+13000*(1/(1-0.83))^(1/$A11)-11895)/(177+4*D$4),'Input values'!$D$7)</f>
        <v>9.3</v>
      </c>
      <c r="E11" s="6">
        <f>ROUND(0.125*(1000*((1/(1-0.83))^(1/$A11))*E$4-915*E$4+13000*(1/(1-0.83))^(1/$A11)-11895)/(177+4*E$4),'Input values'!$D$7)</f>
        <v>9.58</v>
      </c>
      <c r="F11" s="6">
        <f>ROUND(0.125*(1000*((1/(1-0.83))^(1/$A11))*F$4-915*F$4+13000*(1/(1-0.83))^(1/$A11)-11895)/(177+4*F$4),'Input values'!$D$7)</f>
        <v>9.75</v>
      </c>
      <c r="G11" s="6">
        <f>ROUND(0.125*(1000*((1/(1-0.83))^(1/$A11))*G$4-915*G$4+13000*(1/(1-0.83))^(1/$A11)-11895)/(177+4*G$4),'Input values'!$D$7)</f>
        <v>9.86</v>
      </c>
      <c r="H11" s="6">
        <f>ROUND(0.125*(1000*((1/(1-0.83))^(1/$A11))*H$4-915*H$4+13000*(1/(1-0.83))^(1/$A11)-11895)/(177+4*H$4),'Input values'!$D$7)</f>
        <v>9.94</v>
      </c>
      <c r="I11" s="6">
        <f>ROUND(0.125*(1000*((1/(1-0.83))^(1/$A11))*I$4-915*I$4+13000*(1/(1-0.83))^(1/$A11)-11895)/(177+4*I$4),'Input values'!$D$7)</f>
        <v>10</v>
      </c>
      <c r="J11" s="6">
        <f>ROUND(0.125*(1000*((1/(1-0.83))^(1/$A11))*J$4-915*J$4+13000*(1/(1-0.83))^(1/$A11)-11895)/(177+4*J$4),'Input values'!$D$7)</f>
        <v>10.04</v>
      </c>
      <c r="K11" s="6">
        <f>ROUND(0.125*(1000*((1/(1-0.83))^(1/$A11))*K$4-915*K$4+13000*(1/(1-0.83))^(1/$A11)-11895)/(177+4*K$4),'Input values'!$D$7)</f>
        <v>10.08</v>
      </c>
    </row>
    <row r="12" spans="1:11" ht="15">
      <c r="A12" s="3">
        <f t="shared" si="0"/>
        <v>9</v>
      </c>
      <c r="B12" s="6">
        <f>ROUND(0.125*(1000*((1/(1-0.83))^(1/$A12))*B$4-915*B$4+13000*(1/(1-0.83))^(1/$A12)-11895)/(177+4*B$4),'Input values'!$D$7)</f>
        <v>6.32</v>
      </c>
      <c r="C12" s="6">
        <f>ROUND(0.125*(1000*((1/(1-0.83))^(1/$A12))*C$4-915*C$4+13000*(1/(1-0.83))^(1/$A12)-11895)/(177+4*C$4),'Input values'!$D$7)</f>
        <v>7.94</v>
      </c>
      <c r="D12" s="6">
        <f>ROUND(0.125*(1000*((1/(1-0.83))^(1/$A12))*D$4-915*D$4+13000*(1/(1-0.83))^(1/$A12)-11895)/(177+4*D$4),'Input values'!$D$7)</f>
        <v>8.45</v>
      </c>
      <c r="E12" s="6">
        <f>ROUND(0.125*(1000*((1/(1-0.83))^(1/$A12))*E$4-915*E$4+13000*(1/(1-0.83))^(1/$A12)-11895)/(177+4*E$4),'Input values'!$D$7)</f>
        <v>8.71</v>
      </c>
      <c r="F12" s="6">
        <f>ROUND(0.125*(1000*((1/(1-0.83))^(1/$A12))*F$4-915*F$4+13000*(1/(1-0.83))^(1/$A12)-11895)/(177+4*F$4),'Input values'!$D$7)</f>
        <v>8.86</v>
      </c>
      <c r="G12" s="6">
        <f>ROUND(0.125*(1000*((1/(1-0.83))^(1/$A12))*G$4-915*G$4+13000*(1/(1-0.83))^(1/$A12)-11895)/(177+4*G$4),'Input values'!$D$7)</f>
        <v>8.96</v>
      </c>
      <c r="H12" s="6">
        <f>ROUND(0.125*(1000*((1/(1-0.83))^(1/$A12))*H$4-915*H$4+13000*(1/(1-0.83))^(1/$A12)-11895)/(177+4*H$4),'Input values'!$D$7)</f>
        <v>9.03</v>
      </c>
      <c r="I12" s="6">
        <f>ROUND(0.125*(1000*((1/(1-0.83))^(1/$A12))*I$4-915*I$4+13000*(1/(1-0.83))^(1/$A12)-11895)/(177+4*I$4),'Input values'!$D$7)</f>
        <v>9.08</v>
      </c>
      <c r="J12" s="6">
        <f>ROUND(0.125*(1000*((1/(1-0.83))^(1/$A12))*J$4-915*J$4+13000*(1/(1-0.83))^(1/$A12)-11895)/(177+4*J$4),'Input values'!$D$7)</f>
        <v>9.13</v>
      </c>
      <c r="K12" s="6">
        <f>ROUND(0.125*(1000*((1/(1-0.83))^(1/$A12))*K$4-915*K$4+13000*(1/(1-0.83))^(1/$A12)-11895)/(177+4*K$4),'Input values'!$D$7)</f>
        <v>9.16</v>
      </c>
    </row>
    <row r="13" spans="1:11" ht="15">
      <c r="A13" s="3">
        <f t="shared" si="0"/>
        <v>10</v>
      </c>
      <c r="B13" s="6">
        <f>ROUND(0.125*(1000*((1/(1-0.83))^(1/$A13))*B$4-915*B$4+13000*(1/(1-0.83))^(1/$A13)-11895)/(177+4*B$4),'Input values'!$D$7)</f>
        <v>5.83</v>
      </c>
      <c r="C13" s="6">
        <f>ROUND(0.125*(1000*((1/(1-0.83))^(1/$A13))*C$4-915*C$4+13000*(1/(1-0.83))^(1/$A13)-11895)/(177+4*C$4),'Input values'!$D$7)</f>
        <v>7.31</v>
      </c>
      <c r="D13" s="6">
        <f>ROUND(0.125*(1000*((1/(1-0.83))^(1/$A13))*D$4-915*D$4+13000*(1/(1-0.83))^(1/$A13)-11895)/(177+4*D$4),'Input values'!$D$7)</f>
        <v>7.79</v>
      </c>
      <c r="E13" s="6">
        <f>ROUND(0.125*(1000*((1/(1-0.83))^(1/$A13))*E$4-915*E$4+13000*(1/(1-0.83))^(1/$A13)-11895)/(177+4*E$4),'Input values'!$D$7)</f>
        <v>8.02</v>
      </c>
      <c r="F13" s="6">
        <f>ROUND(0.125*(1000*((1/(1-0.83))^(1/$A13))*F$4-915*F$4+13000*(1/(1-0.83))^(1/$A13)-11895)/(177+4*F$4),'Input values'!$D$7)</f>
        <v>8.16</v>
      </c>
      <c r="G13" s="6">
        <f>ROUND(0.125*(1000*((1/(1-0.83))^(1/$A13))*G$4-915*G$4+13000*(1/(1-0.83))^(1/$A13)-11895)/(177+4*G$4),'Input values'!$D$7)</f>
        <v>8.26</v>
      </c>
      <c r="H13" s="6">
        <f>ROUND(0.125*(1000*((1/(1-0.83))^(1/$A13))*H$4-915*H$4+13000*(1/(1-0.83))^(1/$A13)-11895)/(177+4*H$4),'Input values'!$D$7)</f>
        <v>8.32</v>
      </c>
      <c r="I13" s="6">
        <f>ROUND(0.125*(1000*((1/(1-0.83))^(1/$A13))*I$4-915*I$4+13000*(1/(1-0.83))^(1/$A13)-11895)/(177+4*I$4),'Input values'!$D$7)</f>
        <v>8.37</v>
      </c>
      <c r="J13" s="6">
        <f>ROUND(0.125*(1000*((1/(1-0.83))^(1/$A13))*J$4-915*J$4+13000*(1/(1-0.83))^(1/$A13)-11895)/(177+4*J$4),'Input values'!$D$7)</f>
        <v>8.41</v>
      </c>
      <c r="K13" s="6">
        <f>ROUND(0.125*(1000*((1/(1-0.83))^(1/$A13))*K$4-915*K$4+13000*(1/(1-0.83))^(1/$A13)-11895)/(177+4*K$4),'Input values'!$D$7)</f>
        <v>8.44</v>
      </c>
    </row>
    <row r="14" spans="1:11" ht="15">
      <c r="A14" s="3">
        <f t="shared" si="0"/>
        <v>11</v>
      </c>
      <c r="B14" s="6">
        <f>ROUND(0.125*(1000*((1/(1-0.83))^(1/$A14))*B$4-915*B$4+13000*(1/(1-0.83))^(1/$A14)-11895)/(177+4*B$4),'Input values'!$D$7)</f>
        <v>5.43</v>
      </c>
      <c r="C14" s="6">
        <f>ROUND(0.125*(1000*((1/(1-0.83))^(1/$A14))*C$4-915*C$4+13000*(1/(1-0.83))^(1/$A14)-11895)/(177+4*C$4),'Input values'!$D$7)</f>
        <v>6.81</v>
      </c>
      <c r="D14" s="6">
        <f>ROUND(0.125*(1000*((1/(1-0.83))^(1/$A14))*D$4-915*D$4+13000*(1/(1-0.83))^(1/$A14)-11895)/(177+4*D$4),'Input values'!$D$7)</f>
        <v>7.26</v>
      </c>
      <c r="E14" s="6">
        <f>ROUND(0.125*(1000*((1/(1-0.83))^(1/$A14))*E$4-915*E$4+13000*(1/(1-0.83))^(1/$A14)-11895)/(177+4*E$4),'Input values'!$D$7)</f>
        <v>7.47</v>
      </c>
      <c r="F14" s="6">
        <f>ROUND(0.125*(1000*((1/(1-0.83))^(1/$A14))*F$4-915*F$4+13000*(1/(1-0.83))^(1/$A14)-11895)/(177+4*F$4),'Input values'!$D$7)</f>
        <v>7.61</v>
      </c>
      <c r="G14" s="6">
        <f>ROUND(0.125*(1000*((1/(1-0.83))^(1/$A14))*G$4-915*G$4+13000*(1/(1-0.83))^(1/$A14)-11895)/(177+4*G$4),'Input values'!$D$7)</f>
        <v>7.69</v>
      </c>
      <c r="H14" s="6">
        <f>ROUND(0.125*(1000*((1/(1-0.83))^(1/$A14))*H$4-915*H$4+13000*(1/(1-0.83))^(1/$A14)-11895)/(177+4*H$4),'Input values'!$D$7)</f>
        <v>7.75</v>
      </c>
      <c r="I14" s="6">
        <f>ROUND(0.125*(1000*((1/(1-0.83))^(1/$A14))*I$4-915*I$4+13000*(1/(1-0.83))^(1/$A14)-11895)/(177+4*I$4),'Input values'!$D$7)</f>
        <v>7.8</v>
      </c>
      <c r="J14" s="6">
        <f>ROUND(0.125*(1000*((1/(1-0.83))^(1/$A14))*J$4-915*J$4+13000*(1/(1-0.83))^(1/$A14)-11895)/(177+4*J$4),'Input values'!$D$7)</f>
        <v>7.83</v>
      </c>
      <c r="K14" s="6">
        <f>ROUND(0.125*(1000*((1/(1-0.83))^(1/$A14))*K$4-915*K$4+13000*(1/(1-0.83))^(1/$A14)-11895)/(177+4*K$4),'Input values'!$D$7)</f>
        <v>7.86</v>
      </c>
    </row>
    <row r="15" spans="1:11" ht="15">
      <c r="A15" s="3">
        <f t="shared" si="0"/>
        <v>12</v>
      </c>
      <c r="B15" s="6">
        <f>ROUND(0.125*(1000*((1/(1-0.83))^(1/$A15))*B$4-915*B$4+13000*(1/(1-0.83))^(1/$A15)-11895)/(177+4*B$4),'Input values'!$D$7)</f>
        <v>5.1</v>
      </c>
      <c r="C15" s="6">
        <f>ROUND(0.125*(1000*((1/(1-0.83))^(1/$A15))*C$4-915*C$4+13000*(1/(1-0.83))^(1/$A15)-11895)/(177+4*C$4),'Input values'!$D$7)</f>
        <v>6.4</v>
      </c>
      <c r="D15" s="6">
        <f>ROUND(0.125*(1000*((1/(1-0.83))^(1/$A15))*D$4-915*D$4+13000*(1/(1-0.83))^(1/$A15)-11895)/(177+4*D$4),'Input values'!$D$7)</f>
        <v>6.82</v>
      </c>
      <c r="E15" s="6">
        <f>ROUND(0.125*(1000*((1/(1-0.83))^(1/$A15))*E$4-915*E$4+13000*(1/(1-0.83))^(1/$A15)-11895)/(177+4*E$4),'Input values'!$D$7)</f>
        <v>7.02</v>
      </c>
      <c r="F15" s="6">
        <f>ROUND(0.125*(1000*((1/(1-0.83))^(1/$A15))*F$4-915*F$4+13000*(1/(1-0.83))^(1/$A15)-11895)/(177+4*F$4),'Input values'!$D$7)</f>
        <v>7.15</v>
      </c>
      <c r="G15" s="6">
        <f>ROUND(0.125*(1000*((1/(1-0.83))^(1/$A15))*G$4-915*G$4+13000*(1/(1-0.83))^(1/$A15)-11895)/(177+4*G$4),'Input values'!$D$7)</f>
        <v>7.23</v>
      </c>
      <c r="H15" s="6">
        <f>ROUND(0.125*(1000*((1/(1-0.83))^(1/$A15))*H$4-915*H$4+13000*(1/(1-0.83))^(1/$A15)-11895)/(177+4*H$4),'Input values'!$D$7)</f>
        <v>7.29</v>
      </c>
      <c r="I15" s="6">
        <f>ROUND(0.125*(1000*((1/(1-0.83))^(1/$A15))*I$4-915*I$4+13000*(1/(1-0.83))^(1/$A15)-11895)/(177+4*I$4),'Input values'!$D$7)</f>
        <v>7.33</v>
      </c>
      <c r="J15" s="6">
        <f>ROUND(0.125*(1000*((1/(1-0.83))^(1/$A15))*J$4-915*J$4+13000*(1/(1-0.83))^(1/$A15)-11895)/(177+4*J$4),'Input values'!$D$7)</f>
        <v>7.36</v>
      </c>
      <c r="K15" s="6">
        <f>ROUND(0.125*(1000*((1/(1-0.83))^(1/$A15))*K$4-915*K$4+13000*(1/(1-0.83))^(1/$A15)-11895)/(177+4*K$4),'Input values'!$D$7)</f>
        <v>7.39</v>
      </c>
    </row>
    <row r="16" spans="1:11" ht="15">
      <c r="A16" s="3">
        <f t="shared" si="0"/>
        <v>13</v>
      </c>
      <c r="B16" s="6">
        <f>ROUND(0.125*(1000*((1/(1-0.83))^(1/$A16))*B$4-915*B$4+13000*(1/(1-0.83))^(1/$A16)-11895)/(177+4*B$4),'Input values'!$D$7)</f>
        <v>4.83</v>
      </c>
      <c r="C16" s="6">
        <f>ROUND(0.125*(1000*((1/(1-0.83))^(1/$A16))*C$4-915*C$4+13000*(1/(1-0.83))^(1/$A16)-11895)/(177+4*C$4),'Input values'!$D$7)</f>
        <v>6.06</v>
      </c>
      <c r="D16" s="6">
        <f>ROUND(0.125*(1000*((1/(1-0.83))^(1/$A16))*D$4-915*D$4+13000*(1/(1-0.83))^(1/$A16)-11895)/(177+4*D$4),'Input values'!$D$7)</f>
        <v>6.45</v>
      </c>
      <c r="E16" s="6">
        <f>ROUND(0.125*(1000*((1/(1-0.83))^(1/$A16))*E$4-915*E$4+13000*(1/(1-0.83))^(1/$A16)-11895)/(177+4*E$4),'Input values'!$D$7)</f>
        <v>6.65</v>
      </c>
      <c r="F16" s="6">
        <f>ROUND(0.125*(1000*((1/(1-0.83))^(1/$A16))*F$4-915*F$4+13000*(1/(1-0.83))^(1/$A16)-11895)/(177+4*F$4),'Input values'!$D$7)</f>
        <v>6.76</v>
      </c>
      <c r="G16" s="6">
        <f>ROUND(0.125*(1000*((1/(1-0.83))^(1/$A16))*G$4-915*G$4+13000*(1/(1-0.83))^(1/$A16)-11895)/(177+4*G$4),'Input values'!$D$7)</f>
        <v>6.84</v>
      </c>
      <c r="H16" s="6">
        <f>ROUND(0.125*(1000*((1/(1-0.83))^(1/$A16))*H$4-915*H$4+13000*(1/(1-0.83))^(1/$A16)-11895)/(177+4*H$4),'Input values'!$D$7)</f>
        <v>6.89</v>
      </c>
      <c r="I16" s="6">
        <f>ROUND(0.125*(1000*((1/(1-0.83))^(1/$A16))*I$4-915*I$4+13000*(1/(1-0.83))^(1/$A16)-11895)/(177+4*I$4),'Input values'!$D$7)</f>
        <v>6.94</v>
      </c>
      <c r="J16" s="6">
        <f>ROUND(0.125*(1000*((1/(1-0.83))^(1/$A16))*J$4-915*J$4+13000*(1/(1-0.83))^(1/$A16)-11895)/(177+4*J$4),'Input values'!$D$7)</f>
        <v>6.97</v>
      </c>
      <c r="K16" s="6">
        <f>ROUND(0.125*(1000*((1/(1-0.83))^(1/$A16))*K$4-915*K$4+13000*(1/(1-0.83))^(1/$A16)-11895)/(177+4*K$4),'Input values'!$D$7)</f>
        <v>6.99</v>
      </c>
    </row>
    <row r="17" spans="1:11" ht="15">
      <c r="A17" s="3">
        <f t="shared" si="0"/>
        <v>14</v>
      </c>
      <c r="B17" s="6">
        <f>ROUND(0.125*(1000*((1/(1-0.83))^(1/$A17))*B$4-915*B$4+13000*(1/(1-0.83))^(1/$A17)-11895)/(177+4*B$4),'Input values'!$D$7)</f>
        <v>4.59</v>
      </c>
      <c r="C17" s="6">
        <f>ROUND(0.125*(1000*((1/(1-0.83))^(1/$A17))*C$4-915*C$4+13000*(1/(1-0.83))^(1/$A17)-11895)/(177+4*C$4),'Input values'!$D$7)</f>
        <v>5.77</v>
      </c>
      <c r="D17" s="6">
        <f>ROUND(0.125*(1000*((1/(1-0.83))^(1/$A17))*D$4-915*D$4+13000*(1/(1-0.83))^(1/$A17)-11895)/(177+4*D$4),'Input values'!$D$7)</f>
        <v>6.14</v>
      </c>
      <c r="E17" s="6">
        <f>ROUND(0.125*(1000*((1/(1-0.83))^(1/$A17))*E$4-915*E$4+13000*(1/(1-0.83))^(1/$A17)-11895)/(177+4*E$4),'Input values'!$D$7)</f>
        <v>6.33</v>
      </c>
      <c r="F17" s="6">
        <f>ROUND(0.125*(1000*((1/(1-0.83))^(1/$A17))*F$4-915*F$4+13000*(1/(1-0.83))^(1/$A17)-11895)/(177+4*F$4),'Input values'!$D$7)</f>
        <v>6.44</v>
      </c>
      <c r="G17" s="6">
        <f>ROUND(0.125*(1000*((1/(1-0.83))^(1/$A17))*G$4-915*G$4+13000*(1/(1-0.83))^(1/$A17)-11895)/(177+4*G$4),'Input values'!$D$7)</f>
        <v>6.51</v>
      </c>
      <c r="H17" s="6">
        <f>ROUND(0.125*(1000*((1/(1-0.83))^(1/$A17))*H$4-915*H$4+13000*(1/(1-0.83))^(1/$A17)-11895)/(177+4*H$4),'Input values'!$D$7)</f>
        <v>6.56</v>
      </c>
      <c r="I17" s="6">
        <f>ROUND(0.125*(1000*((1/(1-0.83))^(1/$A17))*I$4-915*I$4+13000*(1/(1-0.83))^(1/$A17)-11895)/(177+4*I$4),'Input values'!$D$7)</f>
        <v>6.6</v>
      </c>
      <c r="J17" s="6">
        <f>ROUND(0.125*(1000*((1/(1-0.83))^(1/$A17))*J$4-915*J$4+13000*(1/(1-0.83))^(1/$A17)-11895)/(177+4*J$4),'Input values'!$D$7)</f>
        <v>6.63</v>
      </c>
      <c r="K17" s="6">
        <f>ROUND(0.125*(1000*((1/(1-0.83))^(1/$A17))*K$4-915*K$4+13000*(1/(1-0.83))^(1/$A17)-11895)/(177+4*K$4),'Input values'!$D$7)</f>
        <v>6.66</v>
      </c>
    </row>
    <row r="18" spans="1:11" ht="15">
      <c r="A18" s="3">
        <f t="shared" si="0"/>
        <v>15</v>
      </c>
      <c r="B18" s="6">
        <f>ROUND(0.125*(1000*((1/(1-0.83))^(1/$A18))*B$4-915*B$4+13000*(1/(1-0.83))^(1/$A18)-11895)/(177+4*B$4),'Input values'!$D$7)</f>
        <v>4.39</v>
      </c>
      <c r="C18" s="6">
        <f>ROUND(0.125*(1000*((1/(1-0.83))^(1/$A18))*C$4-915*C$4+13000*(1/(1-0.83))^(1/$A18)-11895)/(177+4*C$4),'Input values'!$D$7)</f>
        <v>5.52</v>
      </c>
      <c r="D18" s="6">
        <f>ROUND(0.125*(1000*((1/(1-0.83))^(1/$A18))*D$4-915*D$4+13000*(1/(1-0.83))^(1/$A18)-11895)/(177+4*D$4),'Input values'!$D$7)</f>
        <v>5.88</v>
      </c>
      <c r="E18" s="6">
        <f>ROUND(0.125*(1000*((1/(1-0.83))^(1/$A18))*E$4-915*E$4+13000*(1/(1-0.83))^(1/$A18)-11895)/(177+4*E$4),'Input values'!$D$7)</f>
        <v>6.05</v>
      </c>
      <c r="F18" s="6">
        <f>ROUND(0.125*(1000*((1/(1-0.83))^(1/$A18))*F$4-915*F$4+13000*(1/(1-0.83))^(1/$A18)-11895)/(177+4*F$4),'Input values'!$D$7)</f>
        <v>6.16</v>
      </c>
      <c r="G18" s="6">
        <f>ROUND(0.125*(1000*((1/(1-0.83))^(1/$A18))*G$4-915*G$4+13000*(1/(1-0.83))^(1/$A18)-11895)/(177+4*G$4),'Input values'!$D$7)</f>
        <v>6.23</v>
      </c>
      <c r="H18" s="6">
        <f>ROUND(0.125*(1000*((1/(1-0.83))^(1/$A18))*H$4-915*H$4+13000*(1/(1-0.83))^(1/$A18)-11895)/(177+4*H$4),'Input values'!$D$7)</f>
        <v>6.28</v>
      </c>
      <c r="I18" s="6">
        <f>ROUND(0.125*(1000*((1/(1-0.83))^(1/$A18))*I$4-915*I$4+13000*(1/(1-0.83))^(1/$A18)-11895)/(177+4*I$4),'Input values'!$D$7)</f>
        <v>6.32</v>
      </c>
      <c r="J18" s="6">
        <f>ROUND(0.125*(1000*((1/(1-0.83))^(1/$A18))*J$4-915*J$4+13000*(1/(1-0.83))^(1/$A18)-11895)/(177+4*J$4),'Input values'!$D$7)</f>
        <v>6.34</v>
      </c>
      <c r="K18" s="6">
        <f>ROUND(0.125*(1000*((1/(1-0.83))^(1/$A18))*K$4-915*K$4+13000*(1/(1-0.83))^(1/$A18)-11895)/(177+4*K$4),'Input values'!$D$7)</f>
        <v>6.37</v>
      </c>
    </row>
    <row r="19" spans="1:11" ht="15">
      <c r="A19" s="3">
        <f t="shared" si="0"/>
        <v>16</v>
      </c>
      <c r="B19" s="6">
        <f>ROUND(0.125*(1000*((1/(1-0.83))^(1/$A19))*B$4-915*B$4+13000*(1/(1-0.83))^(1/$A19)-11895)/(177+4*B$4),'Input values'!$D$7)</f>
        <v>4.22</v>
      </c>
      <c r="C19" s="6">
        <f>ROUND(0.125*(1000*((1/(1-0.83))^(1/$A19))*C$4-915*C$4+13000*(1/(1-0.83))^(1/$A19)-11895)/(177+4*C$4),'Input values'!$D$7)</f>
        <v>5.3</v>
      </c>
      <c r="D19" s="6">
        <f>ROUND(0.125*(1000*((1/(1-0.83))^(1/$A19))*D$4-915*D$4+13000*(1/(1-0.83))^(1/$A19)-11895)/(177+4*D$4),'Input values'!$D$7)</f>
        <v>5.65</v>
      </c>
      <c r="E19" s="6">
        <f>ROUND(0.125*(1000*((1/(1-0.83))^(1/$A19))*E$4-915*E$4+13000*(1/(1-0.83))^(1/$A19)-11895)/(177+4*E$4),'Input values'!$D$7)</f>
        <v>5.82</v>
      </c>
      <c r="F19" s="6">
        <f>ROUND(0.125*(1000*((1/(1-0.83))^(1/$A19))*F$4-915*F$4+13000*(1/(1-0.83))^(1/$A19)-11895)/(177+4*F$4),'Input values'!$D$7)</f>
        <v>5.92</v>
      </c>
      <c r="G19" s="6">
        <f>ROUND(0.125*(1000*((1/(1-0.83))^(1/$A19))*G$4-915*G$4+13000*(1/(1-0.83))^(1/$A19)-11895)/(177+4*G$4),'Input values'!$D$7)</f>
        <v>5.98</v>
      </c>
      <c r="H19" s="6">
        <f>ROUND(0.125*(1000*((1/(1-0.83))^(1/$A19))*H$4-915*H$4+13000*(1/(1-0.83))^(1/$A19)-11895)/(177+4*H$4),'Input values'!$D$7)</f>
        <v>6.03</v>
      </c>
      <c r="I19" s="6">
        <f>ROUND(0.125*(1000*((1/(1-0.83))^(1/$A19))*I$4-915*I$4+13000*(1/(1-0.83))^(1/$A19)-11895)/(177+4*I$4),'Input values'!$D$7)</f>
        <v>6.07</v>
      </c>
      <c r="J19" s="6">
        <f>ROUND(0.125*(1000*((1/(1-0.83))^(1/$A19))*J$4-915*J$4+13000*(1/(1-0.83))^(1/$A19)-11895)/(177+4*J$4),'Input values'!$D$7)</f>
        <v>6.1</v>
      </c>
      <c r="K19" s="6">
        <f>ROUND(0.125*(1000*((1/(1-0.83))^(1/$A19))*K$4-915*K$4+13000*(1/(1-0.83))^(1/$A19)-11895)/(177+4*K$4),'Input values'!$D$7)</f>
        <v>6.12</v>
      </c>
    </row>
    <row r="20" spans="1:11" ht="15">
      <c r="A20" s="3">
        <f t="shared" si="0"/>
        <v>17</v>
      </c>
      <c r="B20" s="6">
        <f>ROUND(0.125*(1000*((1/(1-0.83))^(1/$A20))*B$4-915*B$4+13000*(1/(1-0.83))^(1/$A20)-11895)/(177+4*B$4),'Input values'!$D$7)</f>
        <v>4.07</v>
      </c>
      <c r="C20" s="6">
        <f>ROUND(0.125*(1000*((1/(1-0.83))^(1/$A20))*C$4-915*C$4+13000*(1/(1-0.83))^(1/$A20)-11895)/(177+4*C$4),'Input values'!$D$7)</f>
        <v>5.11</v>
      </c>
      <c r="D20" s="6">
        <f>ROUND(0.125*(1000*((1/(1-0.83))^(1/$A20))*D$4-915*D$4+13000*(1/(1-0.83))^(1/$A20)-11895)/(177+4*D$4),'Input values'!$D$7)</f>
        <v>5.44</v>
      </c>
      <c r="E20" s="6">
        <f>ROUND(0.125*(1000*((1/(1-0.83))^(1/$A20))*E$4-915*E$4+13000*(1/(1-0.83))^(1/$A20)-11895)/(177+4*E$4),'Input values'!$D$7)</f>
        <v>5.61</v>
      </c>
      <c r="F20" s="6">
        <f>ROUND(0.125*(1000*((1/(1-0.83))^(1/$A20))*F$4-915*F$4+13000*(1/(1-0.83))^(1/$A20)-11895)/(177+4*F$4),'Input values'!$D$7)</f>
        <v>5.7</v>
      </c>
      <c r="G20" s="6">
        <f>ROUND(0.125*(1000*((1/(1-0.83))^(1/$A20))*G$4-915*G$4+13000*(1/(1-0.83))^(1/$A20)-11895)/(177+4*G$4),'Input values'!$D$7)</f>
        <v>5.77</v>
      </c>
      <c r="H20" s="6">
        <f>ROUND(0.125*(1000*((1/(1-0.83))^(1/$A20))*H$4-915*H$4+13000*(1/(1-0.83))^(1/$A20)-11895)/(177+4*H$4),'Input values'!$D$7)</f>
        <v>5.82</v>
      </c>
      <c r="I20" s="6">
        <f>ROUND(0.125*(1000*((1/(1-0.83))^(1/$A20))*I$4-915*I$4+13000*(1/(1-0.83))^(1/$A20)-11895)/(177+4*I$4),'Input values'!$D$7)</f>
        <v>5.85</v>
      </c>
      <c r="J20" s="6">
        <f>ROUND(0.125*(1000*((1/(1-0.83))^(1/$A20))*J$4-915*J$4+13000*(1/(1-0.83))^(1/$A20)-11895)/(177+4*J$4),'Input values'!$D$7)</f>
        <v>5.88</v>
      </c>
      <c r="K20" s="6">
        <f>ROUND(0.125*(1000*((1/(1-0.83))^(1/$A20))*K$4-915*K$4+13000*(1/(1-0.83))^(1/$A20)-11895)/(177+4*K$4),'Input values'!$D$7)</f>
        <v>5.9</v>
      </c>
    </row>
    <row r="21" spans="1:11" ht="15">
      <c r="A21" s="3">
        <f t="shared" si="0"/>
        <v>18</v>
      </c>
      <c r="B21" s="6">
        <f>ROUND(0.125*(1000*((1/(1-0.83))^(1/$A21))*B$4-915*B$4+13000*(1/(1-0.83))^(1/$A21)-11895)/(177+4*B$4),'Input values'!$D$7)</f>
        <v>3.94</v>
      </c>
      <c r="C21" s="6">
        <f>ROUND(0.125*(1000*((1/(1-0.83))^(1/$A21))*C$4-915*C$4+13000*(1/(1-0.83))^(1/$A21)-11895)/(177+4*C$4),'Input values'!$D$7)</f>
        <v>4.94</v>
      </c>
      <c r="D21" s="6">
        <f>ROUND(0.125*(1000*((1/(1-0.83))^(1/$A21))*D$4-915*D$4+13000*(1/(1-0.83))^(1/$A21)-11895)/(177+4*D$4),'Input values'!$D$7)</f>
        <v>5.26</v>
      </c>
      <c r="E21" s="6">
        <f>ROUND(0.125*(1000*((1/(1-0.83))^(1/$A21))*E$4-915*E$4+13000*(1/(1-0.83))^(1/$A21)-11895)/(177+4*E$4),'Input values'!$D$7)</f>
        <v>5.42</v>
      </c>
      <c r="F21" s="6">
        <f>ROUND(0.125*(1000*((1/(1-0.83))^(1/$A21))*F$4-915*F$4+13000*(1/(1-0.83))^(1/$A21)-11895)/(177+4*F$4),'Input values'!$D$7)</f>
        <v>5.52</v>
      </c>
      <c r="G21" s="6">
        <f>ROUND(0.125*(1000*((1/(1-0.83))^(1/$A21))*G$4-915*G$4+13000*(1/(1-0.83))^(1/$A21)-11895)/(177+4*G$4),'Input values'!$D$7)</f>
        <v>5.58</v>
      </c>
      <c r="H21" s="6">
        <f>ROUND(0.125*(1000*((1/(1-0.83))^(1/$A21))*H$4-915*H$4+13000*(1/(1-0.83))^(1/$A21)-11895)/(177+4*H$4),'Input values'!$D$7)</f>
        <v>5.62</v>
      </c>
      <c r="I21" s="6">
        <f>ROUND(0.125*(1000*((1/(1-0.83))^(1/$A21))*I$4-915*I$4+13000*(1/(1-0.83))^(1/$A21)-11895)/(177+4*I$4),'Input values'!$D$7)</f>
        <v>5.66</v>
      </c>
      <c r="J21" s="6">
        <f>ROUND(0.125*(1000*((1/(1-0.83))^(1/$A21))*J$4-915*J$4+13000*(1/(1-0.83))^(1/$A21)-11895)/(177+4*J$4),'Input values'!$D$7)</f>
        <v>5.68</v>
      </c>
      <c r="K21" s="6">
        <f>ROUND(0.125*(1000*((1/(1-0.83))^(1/$A21))*K$4-915*K$4+13000*(1/(1-0.83))^(1/$A21)-11895)/(177+4*K$4),'Input values'!$D$7)</f>
        <v>5.7</v>
      </c>
    </row>
    <row r="22" spans="1:11" ht="15">
      <c r="A22" s="3">
        <f t="shared" si="0"/>
        <v>19</v>
      </c>
      <c r="B22" s="6">
        <f>ROUND(0.125*(1000*((1/(1-0.83))^(1/$A22))*B$4-915*B$4+13000*(1/(1-0.83))^(1/$A22)-11895)/(177+4*B$4),'Input values'!$D$7)</f>
        <v>3.82</v>
      </c>
      <c r="C22" s="6">
        <f>ROUND(0.125*(1000*((1/(1-0.83))^(1/$A22))*C$4-915*C$4+13000*(1/(1-0.83))^(1/$A22)-11895)/(177+4*C$4),'Input values'!$D$7)</f>
        <v>4.79</v>
      </c>
      <c r="D22" s="6">
        <f>ROUND(0.125*(1000*((1/(1-0.83))^(1/$A22))*D$4-915*D$4+13000*(1/(1-0.83))^(1/$A22)-11895)/(177+4*D$4),'Input values'!$D$7)</f>
        <v>5.1</v>
      </c>
      <c r="E22" s="6">
        <f>ROUND(0.125*(1000*((1/(1-0.83))^(1/$A22))*E$4-915*E$4+13000*(1/(1-0.83))^(1/$A22)-11895)/(177+4*E$4),'Input values'!$D$7)</f>
        <v>5.26</v>
      </c>
      <c r="F22" s="6">
        <f>ROUND(0.125*(1000*((1/(1-0.83))^(1/$A22))*F$4-915*F$4+13000*(1/(1-0.83))^(1/$A22)-11895)/(177+4*F$4),'Input values'!$D$7)</f>
        <v>5.35</v>
      </c>
      <c r="G22" s="6">
        <f>ROUND(0.125*(1000*((1/(1-0.83))^(1/$A22))*G$4-915*G$4+13000*(1/(1-0.83))^(1/$A22)-11895)/(177+4*G$4),'Input values'!$D$7)</f>
        <v>5.41</v>
      </c>
      <c r="H22" s="6">
        <f>ROUND(0.125*(1000*((1/(1-0.83))^(1/$A22))*H$4-915*H$4+13000*(1/(1-0.83))^(1/$A22)-11895)/(177+4*H$4),'Input values'!$D$7)</f>
        <v>5.45</v>
      </c>
      <c r="I22" s="6">
        <f>ROUND(0.125*(1000*((1/(1-0.83))^(1/$A22))*I$4-915*I$4+13000*(1/(1-0.83))^(1/$A22)-11895)/(177+4*I$4),'Input values'!$D$7)</f>
        <v>5.49</v>
      </c>
      <c r="J22" s="6">
        <f>ROUND(0.125*(1000*((1/(1-0.83))^(1/$A22))*J$4-915*J$4+13000*(1/(1-0.83))^(1/$A22)-11895)/(177+4*J$4),'Input values'!$D$7)</f>
        <v>5.51</v>
      </c>
      <c r="K22" s="6">
        <f>ROUND(0.125*(1000*((1/(1-0.83))^(1/$A22))*K$4-915*K$4+13000*(1/(1-0.83))^(1/$A22)-11895)/(177+4*K$4),'Input values'!$D$7)</f>
        <v>5.53</v>
      </c>
    </row>
    <row r="23" spans="1:11" ht="15">
      <c r="A23" s="3">
        <f t="shared" si="0"/>
        <v>20</v>
      </c>
      <c r="B23" s="6">
        <f>ROUND(0.125*(1000*((1/(1-0.83))^(1/$A23))*B$4-915*B$4+13000*(1/(1-0.83))^(1/$A23)-11895)/(177+4*B$4),'Input values'!$D$7)</f>
        <v>3.71</v>
      </c>
      <c r="C23" s="6">
        <f>ROUND(0.125*(1000*((1/(1-0.83))^(1/$A23))*C$4-915*C$4+13000*(1/(1-0.83))^(1/$A23)-11895)/(177+4*C$4),'Input values'!$D$7)</f>
        <v>4.66</v>
      </c>
      <c r="D23" s="6">
        <f>ROUND(0.125*(1000*((1/(1-0.83))^(1/$A23))*D$4-915*D$4+13000*(1/(1-0.83))^(1/$A23)-11895)/(177+4*D$4),'Input values'!$D$7)</f>
        <v>4.96</v>
      </c>
      <c r="E23" s="6">
        <f>ROUND(0.125*(1000*((1/(1-0.83))^(1/$A23))*E$4-915*E$4+13000*(1/(1-0.83))^(1/$A23)-11895)/(177+4*E$4),'Input values'!$D$7)</f>
        <v>5.11</v>
      </c>
      <c r="F23" s="6">
        <f>ROUND(0.125*(1000*((1/(1-0.83))^(1/$A23))*F$4-915*F$4+13000*(1/(1-0.83))^(1/$A23)-11895)/(177+4*F$4),'Input values'!$D$7)</f>
        <v>5.2</v>
      </c>
      <c r="G23" s="6">
        <f>ROUND(0.125*(1000*((1/(1-0.83))^(1/$A23))*G$4-915*G$4+13000*(1/(1-0.83))^(1/$A23)-11895)/(177+4*G$4),'Input values'!$D$7)</f>
        <v>5.26</v>
      </c>
      <c r="H23" s="6">
        <f>ROUND(0.125*(1000*((1/(1-0.83))^(1/$A23))*H$4-915*H$4+13000*(1/(1-0.83))^(1/$A23)-11895)/(177+4*H$4),'Input values'!$D$7)</f>
        <v>5.3</v>
      </c>
      <c r="I23" s="6">
        <f>ROUND(0.125*(1000*((1/(1-0.83))^(1/$A23))*I$4-915*I$4+13000*(1/(1-0.83))^(1/$A23)-11895)/(177+4*I$4),'Input values'!$D$7)</f>
        <v>5.33</v>
      </c>
      <c r="J23" s="6">
        <f>ROUND(0.125*(1000*((1/(1-0.83))^(1/$A23))*J$4-915*J$4+13000*(1/(1-0.83))^(1/$A23)-11895)/(177+4*J$4),'Input values'!$D$7)</f>
        <v>5.36</v>
      </c>
      <c r="K23" s="6">
        <f>ROUND(0.125*(1000*((1/(1-0.83))^(1/$A23))*K$4-915*K$4+13000*(1/(1-0.83))^(1/$A23)-11895)/(177+4*K$4),'Input values'!$D$7)</f>
        <v>5.38</v>
      </c>
    </row>
    <row r="24" spans="1:11" ht="15">
      <c r="A24" s="3">
        <f t="shared" si="0"/>
        <v>21</v>
      </c>
      <c r="B24" s="6">
        <f>ROUND(0.125*(1000*((1/(1-0.83))^(1/$A24))*B$4-915*B$4+13000*(1/(1-0.83))^(1/$A24)-11895)/(177+4*B$4),'Input values'!$D$7)</f>
        <v>3.61</v>
      </c>
      <c r="C24" s="6">
        <f>ROUND(0.125*(1000*((1/(1-0.83))^(1/$A24))*C$4-915*C$4+13000*(1/(1-0.83))^(1/$A24)-11895)/(177+4*C$4),'Input values'!$D$7)</f>
        <v>4.54</v>
      </c>
      <c r="D24" s="6">
        <f>ROUND(0.125*(1000*((1/(1-0.83))^(1/$A24))*D$4-915*D$4+13000*(1/(1-0.83))^(1/$A24)-11895)/(177+4*D$4),'Input values'!$D$7)</f>
        <v>4.83</v>
      </c>
      <c r="E24" s="6">
        <f>ROUND(0.125*(1000*((1/(1-0.83))^(1/$A24))*E$4-915*E$4+13000*(1/(1-0.83))^(1/$A24)-11895)/(177+4*E$4),'Input values'!$D$7)</f>
        <v>4.98</v>
      </c>
      <c r="F24" s="6">
        <f>ROUND(0.125*(1000*((1/(1-0.83))^(1/$A24))*F$4-915*F$4+13000*(1/(1-0.83))^(1/$A24)-11895)/(177+4*F$4),'Input values'!$D$7)</f>
        <v>5.07</v>
      </c>
      <c r="G24" s="6">
        <f>ROUND(0.125*(1000*((1/(1-0.83))^(1/$A24))*G$4-915*G$4+13000*(1/(1-0.83))^(1/$A24)-11895)/(177+4*G$4),'Input values'!$D$7)</f>
        <v>5.12</v>
      </c>
      <c r="H24" s="6">
        <f>ROUND(0.125*(1000*((1/(1-0.83))^(1/$A24))*H$4-915*H$4+13000*(1/(1-0.83))^(1/$A24)-11895)/(177+4*H$4),'Input values'!$D$7)</f>
        <v>5.16</v>
      </c>
      <c r="I24" s="6">
        <f>ROUND(0.125*(1000*((1/(1-0.83))^(1/$A24))*I$4-915*I$4+13000*(1/(1-0.83))^(1/$A24)-11895)/(177+4*I$4),'Input values'!$D$7)</f>
        <v>5.19</v>
      </c>
      <c r="J24" s="6">
        <f>ROUND(0.125*(1000*((1/(1-0.83))^(1/$A24))*J$4-915*J$4+13000*(1/(1-0.83))^(1/$A24)-11895)/(177+4*J$4),'Input values'!$D$7)</f>
        <v>5.22</v>
      </c>
      <c r="K24" s="6">
        <f>ROUND(0.125*(1000*((1/(1-0.83))^(1/$A24))*K$4-915*K$4+13000*(1/(1-0.83))^(1/$A24)-11895)/(177+4*K$4),'Input values'!$D$7)</f>
        <v>5.24</v>
      </c>
    </row>
    <row r="25" spans="1:11" ht="15">
      <c r="A25" s="3">
        <f t="shared" si="0"/>
        <v>22</v>
      </c>
      <c r="B25" s="6">
        <f>ROUND(0.125*(1000*((1/(1-0.83))^(1/$A25))*B$4-915*B$4+13000*(1/(1-0.83))^(1/$A25)-11895)/(177+4*B$4),'Input values'!$D$7)</f>
        <v>3.53</v>
      </c>
      <c r="C25" s="6">
        <f>ROUND(0.125*(1000*((1/(1-0.83))^(1/$A25))*C$4-915*C$4+13000*(1/(1-0.83))^(1/$A25)-11895)/(177+4*C$4),'Input values'!$D$7)</f>
        <v>4.43</v>
      </c>
      <c r="D25" s="6">
        <f>ROUND(0.125*(1000*((1/(1-0.83))^(1/$A25))*D$4-915*D$4+13000*(1/(1-0.83))^(1/$A25)-11895)/(177+4*D$4),'Input values'!$D$7)</f>
        <v>4.72</v>
      </c>
      <c r="E25" s="6">
        <f>ROUND(0.125*(1000*((1/(1-0.83))^(1/$A25))*E$4-915*E$4+13000*(1/(1-0.83))^(1/$A25)-11895)/(177+4*E$4),'Input values'!$D$7)</f>
        <v>4.86</v>
      </c>
      <c r="F25" s="6">
        <f>ROUND(0.125*(1000*((1/(1-0.83))^(1/$A25))*F$4-915*F$4+13000*(1/(1-0.83))^(1/$A25)-11895)/(177+4*F$4),'Input values'!$D$7)</f>
        <v>4.94</v>
      </c>
      <c r="G25" s="6">
        <f>ROUND(0.125*(1000*((1/(1-0.83))^(1/$A25))*G$4-915*G$4+13000*(1/(1-0.83))^(1/$A25)-11895)/(177+4*G$4),'Input values'!$D$7)</f>
        <v>5</v>
      </c>
      <c r="H25" s="6">
        <f>ROUND(0.125*(1000*((1/(1-0.83))^(1/$A25))*H$4-915*H$4+13000*(1/(1-0.83))^(1/$A25)-11895)/(177+4*H$4),'Input values'!$D$7)</f>
        <v>5.04</v>
      </c>
      <c r="I25" s="6">
        <f>ROUND(0.125*(1000*((1/(1-0.83))^(1/$A25))*I$4-915*I$4+13000*(1/(1-0.83))^(1/$A25)-11895)/(177+4*I$4),'Input values'!$D$7)</f>
        <v>5.07</v>
      </c>
      <c r="J25" s="6">
        <f>ROUND(0.125*(1000*((1/(1-0.83))^(1/$A25))*J$4-915*J$4+13000*(1/(1-0.83))^(1/$A25)-11895)/(177+4*J$4),'Input values'!$D$7)</f>
        <v>5.09</v>
      </c>
      <c r="K25" s="6">
        <f>ROUND(0.125*(1000*((1/(1-0.83))^(1/$A25))*K$4-915*K$4+13000*(1/(1-0.83))^(1/$A25)-11895)/(177+4*K$4),'Input values'!$D$7)</f>
        <v>5.11</v>
      </c>
    </row>
    <row r="26" spans="1:11" ht="15">
      <c r="A26" s="3">
        <f t="shared" si="0"/>
        <v>23</v>
      </c>
      <c r="B26" s="6">
        <f>ROUND(0.125*(1000*((1/(1-0.83))^(1/$A26))*B$4-915*B$4+13000*(1/(1-0.83))^(1/$A26)-11895)/(177+4*B$4),'Input values'!$D$7)</f>
        <v>3.45</v>
      </c>
      <c r="C26" s="6">
        <f>ROUND(0.125*(1000*((1/(1-0.83))^(1/$A26))*C$4-915*C$4+13000*(1/(1-0.83))^(1/$A26)-11895)/(177+4*C$4),'Input values'!$D$7)</f>
        <v>4.33</v>
      </c>
      <c r="D26" s="6">
        <f>ROUND(0.125*(1000*((1/(1-0.83))^(1/$A26))*D$4-915*D$4+13000*(1/(1-0.83))^(1/$A26)-11895)/(177+4*D$4),'Input values'!$D$7)</f>
        <v>4.61</v>
      </c>
      <c r="E26" s="6">
        <f>ROUND(0.125*(1000*((1/(1-0.83))^(1/$A26))*E$4-915*E$4+13000*(1/(1-0.83))^(1/$A26)-11895)/(177+4*E$4),'Input values'!$D$7)</f>
        <v>4.75</v>
      </c>
      <c r="F26" s="6">
        <f>ROUND(0.125*(1000*((1/(1-0.83))^(1/$A26))*F$4-915*F$4+13000*(1/(1-0.83))^(1/$A26)-11895)/(177+4*F$4),'Input values'!$D$7)</f>
        <v>4.83</v>
      </c>
      <c r="G26" s="6">
        <f>ROUND(0.125*(1000*((1/(1-0.83))^(1/$A26))*G$4-915*G$4+13000*(1/(1-0.83))^(1/$A26)-11895)/(177+4*G$4),'Input values'!$D$7)</f>
        <v>4.89</v>
      </c>
      <c r="H26" s="6">
        <f>ROUND(0.125*(1000*((1/(1-0.83))^(1/$A26))*H$4-915*H$4+13000*(1/(1-0.83))^(1/$A26)-11895)/(177+4*H$4),'Input values'!$D$7)</f>
        <v>4.93</v>
      </c>
      <c r="I26" s="6">
        <f>ROUND(0.125*(1000*((1/(1-0.83))^(1/$A26))*I$4-915*I$4+13000*(1/(1-0.83))^(1/$A26)-11895)/(177+4*I$4),'Input values'!$D$7)</f>
        <v>4.96</v>
      </c>
      <c r="J26" s="6">
        <f>ROUND(0.125*(1000*((1/(1-0.83))^(1/$A26))*J$4-915*J$4+13000*(1/(1-0.83))^(1/$A26)-11895)/(177+4*J$4),'Input values'!$D$7)</f>
        <v>4.98</v>
      </c>
      <c r="K26" s="6">
        <f>ROUND(0.125*(1000*((1/(1-0.83))^(1/$A26))*K$4-915*K$4+13000*(1/(1-0.83))^(1/$A26)-11895)/(177+4*K$4),'Input values'!$D$7)</f>
        <v>5</v>
      </c>
    </row>
    <row r="27" spans="1:11" ht="15">
      <c r="A27" s="3">
        <f t="shared" si="0"/>
        <v>24</v>
      </c>
      <c r="B27" s="6">
        <f>ROUND(0.125*(1000*((1/(1-0.83))^(1/$A27))*B$4-915*B$4+13000*(1/(1-0.83))^(1/$A27)-11895)/(177+4*B$4),'Input values'!$D$7)</f>
        <v>3.38</v>
      </c>
      <c r="C27" s="6">
        <f>ROUND(0.125*(1000*((1/(1-0.83))^(1/$A27))*C$4-915*C$4+13000*(1/(1-0.83))^(1/$A27)-11895)/(177+4*C$4),'Input values'!$D$7)</f>
        <v>4.24</v>
      </c>
      <c r="D27" s="6">
        <f>ROUND(0.125*(1000*((1/(1-0.83))^(1/$A27))*D$4-915*D$4+13000*(1/(1-0.83))^(1/$A27)-11895)/(177+4*D$4),'Input values'!$D$7)</f>
        <v>4.51</v>
      </c>
      <c r="E27" s="6">
        <f>ROUND(0.125*(1000*((1/(1-0.83))^(1/$A27))*E$4-915*E$4+13000*(1/(1-0.83))^(1/$A27)-11895)/(177+4*E$4),'Input values'!$D$7)</f>
        <v>4.65</v>
      </c>
      <c r="F27" s="6">
        <f>ROUND(0.125*(1000*((1/(1-0.83))^(1/$A27))*F$4-915*F$4+13000*(1/(1-0.83))^(1/$A27)-11895)/(177+4*F$4),'Input values'!$D$7)</f>
        <v>4.73</v>
      </c>
      <c r="G27" s="6">
        <f>ROUND(0.125*(1000*((1/(1-0.83))^(1/$A27))*G$4-915*G$4+13000*(1/(1-0.83))^(1/$A27)-11895)/(177+4*G$4),'Input values'!$D$7)</f>
        <v>4.79</v>
      </c>
      <c r="H27" s="6">
        <f>ROUND(0.125*(1000*((1/(1-0.83))^(1/$A27))*H$4-915*H$4+13000*(1/(1-0.83))^(1/$A27)-11895)/(177+4*H$4),'Input values'!$D$7)</f>
        <v>4.82</v>
      </c>
      <c r="I27" s="6">
        <f>ROUND(0.125*(1000*((1/(1-0.83))^(1/$A27))*I$4-915*I$4+13000*(1/(1-0.83))^(1/$A27)-11895)/(177+4*I$4),'Input values'!$D$7)</f>
        <v>4.85</v>
      </c>
      <c r="J27" s="6">
        <f>ROUND(0.125*(1000*((1/(1-0.83))^(1/$A27))*J$4-915*J$4+13000*(1/(1-0.83))^(1/$A27)-11895)/(177+4*J$4),'Input values'!$D$7)</f>
        <v>4.87</v>
      </c>
      <c r="K27" s="6">
        <f>ROUND(0.125*(1000*((1/(1-0.83))^(1/$A27))*K$4-915*K$4+13000*(1/(1-0.83))^(1/$A27)-11895)/(177+4*K$4),'Input values'!$D$7)</f>
        <v>4.89</v>
      </c>
    </row>
    <row r="28" spans="1:11" ht="15">
      <c r="A28" s="3">
        <f t="shared" si="0"/>
        <v>25</v>
      </c>
      <c r="B28" s="6">
        <f>ROUND(0.125*(1000*((1/(1-0.83))^(1/$A28))*B$4-915*B$4+13000*(1/(1-0.83))^(1/$A28)-11895)/(177+4*B$4),'Input values'!$D$7)</f>
        <v>3.31</v>
      </c>
      <c r="C28" s="6">
        <f>ROUND(0.125*(1000*((1/(1-0.83))^(1/$A28))*C$4-915*C$4+13000*(1/(1-0.83))^(1/$A28)-11895)/(177+4*C$4),'Input values'!$D$7)</f>
        <v>4.15</v>
      </c>
      <c r="D28" s="6">
        <f>ROUND(0.125*(1000*((1/(1-0.83))^(1/$A28))*D$4-915*D$4+13000*(1/(1-0.83))^(1/$A28)-11895)/(177+4*D$4),'Input values'!$D$7)</f>
        <v>4.43</v>
      </c>
      <c r="E28" s="6">
        <f>ROUND(0.125*(1000*((1/(1-0.83))^(1/$A28))*E$4-915*E$4+13000*(1/(1-0.83))^(1/$A28)-11895)/(177+4*E$4),'Input values'!$D$7)</f>
        <v>4.56</v>
      </c>
      <c r="F28" s="6">
        <f>ROUND(0.125*(1000*((1/(1-0.83))^(1/$A28))*F$4-915*F$4+13000*(1/(1-0.83))^(1/$A28)-11895)/(177+4*F$4),'Input values'!$D$7)</f>
        <v>4.64</v>
      </c>
      <c r="G28" s="6">
        <f>ROUND(0.125*(1000*((1/(1-0.83))^(1/$A28))*G$4-915*G$4+13000*(1/(1-0.83))^(1/$A28)-11895)/(177+4*G$4),'Input values'!$D$7)</f>
        <v>4.69</v>
      </c>
      <c r="H28" s="6">
        <f>ROUND(0.125*(1000*((1/(1-0.83))^(1/$A28))*H$4-915*H$4+13000*(1/(1-0.83))^(1/$A28)-11895)/(177+4*H$4),'Input values'!$D$7)</f>
        <v>4.73</v>
      </c>
      <c r="I28" s="6">
        <f>ROUND(0.125*(1000*((1/(1-0.83))^(1/$A28))*I$4-915*I$4+13000*(1/(1-0.83))^(1/$A28)-11895)/(177+4*I$4),'Input values'!$D$7)</f>
        <v>4.76</v>
      </c>
      <c r="J28" s="6">
        <f>ROUND(0.125*(1000*((1/(1-0.83))^(1/$A28))*J$4-915*J$4+13000*(1/(1-0.83))^(1/$A28)-11895)/(177+4*J$4),'Input values'!$D$7)</f>
        <v>4.78</v>
      </c>
      <c r="K28" s="6">
        <f>ROUND(0.125*(1000*((1/(1-0.83))^(1/$A28))*K$4-915*K$4+13000*(1/(1-0.83))^(1/$A28)-11895)/(177+4*K$4),'Input values'!$D$7)</f>
        <v>4.8</v>
      </c>
    </row>
    <row r="29" spans="1:11" ht="15">
      <c r="A29" s="3">
        <f t="shared" si="0"/>
        <v>26</v>
      </c>
      <c r="B29" s="6">
        <f>ROUND(0.125*(1000*((1/(1-0.83))^(1/$A29))*B$4-915*B$4+13000*(1/(1-0.83))^(1/$A29)-11895)/(177+4*B$4),'Input values'!$D$7)</f>
        <v>3.25</v>
      </c>
      <c r="C29" s="6">
        <f>ROUND(0.125*(1000*((1/(1-0.83))^(1/$A29))*C$4-915*C$4+13000*(1/(1-0.83))^(1/$A29)-11895)/(177+4*C$4),'Input values'!$D$7)</f>
        <v>4.08</v>
      </c>
      <c r="D29" s="6">
        <f>ROUND(0.125*(1000*((1/(1-0.83))^(1/$A29))*D$4-915*D$4+13000*(1/(1-0.83))^(1/$A29)-11895)/(177+4*D$4),'Input values'!$D$7)</f>
        <v>4.34</v>
      </c>
      <c r="E29" s="6">
        <f>ROUND(0.125*(1000*((1/(1-0.83))^(1/$A29))*E$4-915*E$4+13000*(1/(1-0.83))^(1/$A29)-11895)/(177+4*E$4),'Input values'!$D$7)</f>
        <v>4.48</v>
      </c>
      <c r="F29" s="6">
        <f>ROUND(0.125*(1000*((1/(1-0.83))^(1/$A29))*F$4-915*F$4+13000*(1/(1-0.83))^(1/$A29)-11895)/(177+4*F$4),'Input values'!$D$7)</f>
        <v>4.55</v>
      </c>
      <c r="G29" s="6">
        <f>ROUND(0.125*(1000*((1/(1-0.83))^(1/$A29))*G$4-915*G$4+13000*(1/(1-0.83))^(1/$A29)-11895)/(177+4*G$4),'Input values'!$D$7)</f>
        <v>4.6</v>
      </c>
      <c r="H29" s="6">
        <f>ROUND(0.125*(1000*((1/(1-0.83))^(1/$A29))*H$4-915*H$4+13000*(1/(1-0.83))^(1/$A29)-11895)/(177+4*H$4),'Input values'!$D$7)</f>
        <v>4.64</v>
      </c>
      <c r="I29" s="6">
        <f>ROUND(0.125*(1000*((1/(1-0.83))^(1/$A29))*I$4-915*I$4+13000*(1/(1-0.83))^(1/$A29)-11895)/(177+4*I$4),'Input values'!$D$7)</f>
        <v>4.67</v>
      </c>
      <c r="J29" s="6">
        <f>ROUND(0.125*(1000*((1/(1-0.83))^(1/$A29))*J$4-915*J$4+13000*(1/(1-0.83))^(1/$A29)-11895)/(177+4*J$4),'Input values'!$D$7)</f>
        <v>4.69</v>
      </c>
      <c r="K29" s="6">
        <f>ROUND(0.125*(1000*((1/(1-0.83))^(1/$A29))*K$4-915*K$4+13000*(1/(1-0.83))^(1/$A29)-11895)/(177+4*K$4),'Input values'!$D$7)</f>
        <v>4.71</v>
      </c>
    </row>
    <row r="30" spans="1:11" ht="15">
      <c r="A30" s="3">
        <f t="shared" si="0"/>
        <v>27</v>
      </c>
      <c r="B30" s="6">
        <f>ROUND(0.125*(1000*((1/(1-0.83))^(1/$A30))*B$4-915*B$4+13000*(1/(1-0.83))^(1/$A30)-11895)/(177+4*B$4),'Input values'!$D$7)</f>
        <v>3.19</v>
      </c>
      <c r="C30" s="6">
        <f>ROUND(0.125*(1000*((1/(1-0.83))^(1/$A30))*C$4-915*C$4+13000*(1/(1-0.83))^(1/$A30)-11895)/(177+4*C$4),'Input values'!$D$7)</f>
        <v>4.01</v>
      </c>
      <c r="D30" s="6">
        <f>ROUND(0.125*(1000*((1/(1-0.83))^(1/$A30))*D$4-915*D$4+13000*(1/(1-0.83))^(1/$A30)-11895)/(177+4*D$4),'Input values'!$D$7)</f>
        <v>4.27</v>
      </c>
      <c r="E30" s="6">
        <f>ROUND(0.125*(1000*((1/(1-0.83))^(1/$A30))*E$4-915*E$4+13000*(1/(1-0.83))^(1/$A30)-11895)/(177+4*E$4),'Input values'!$D$7)</f>
        <v>4.4</v>
      </c>
      <c r="F30" s="6">
        <f>ROUND(0.125*(1000*((1/(1-0.83))^(1/$A30))*F$4-915*F$4+13000*(1/(1-0.83))^(1/$A30)-11895)/(177+4*F$4),'Input values'!$D$7)</f>
        <v>4.47</v>
      </c>
      <c r="G30" s="6">
        <f>ROUND(0.125*(1000*((1/(1-0.83))^(1/$A30))*G$4-915*G$4+13000*(1/(1-0.83))^(1/$A30)-11895)/(177+4*G$4),'Input values'!$D$7)</f>
        <v>4.52</v>
      </c>
      <c r="H30" s="6">
        <f>ROUND(0.125*(1000*((1/(1-0.83))^(1/$A30))*H$4-915*H$4+13000*(1/(1-0.83))^(1/$A30)-11895)/(177+4*H$4),'Input values'!$D$7)</f>
        <v>4.56</v>
      </c>
      <c r="I30" s="6">
        <f>ROUND(0.125*(1000*((1/(1-0.83))^(1/$A30))*I$4-915*I$4+13000*(1/(1-0.83))^(1/$A30)-11895)/(177+4*I$4),'Input values'!$D$7)</f>
        <v>4.59</v>
      </c>
      <c r="J30" s="6">
        <f>ROUND(0.125*(1000*((1/(1-0.83))^(1/$A30))*J$4-915*J$4+13000*(1/(1-0.83))^(1/$A30)-11895)/(177+4*J$4),'Input values'!$D$7)</f>
        <v>4.61</v>
      </c>
      <c r="K30" s="6">
        <f>ROUND(0.125*(1000*((1/(1-0.83))^(1/$A30))*K$4-915*K$4+13000*(1/(1-0.83))^(1/$A30)-11895)/(177+4*K$4),'Input values'!$D$7)</f>
        <v>4.63</v>
      </c>
    </row>
    <row r="31" spans="1:11" ht="15">
      <c r="A31" s="3">
        <f t="shared" si="0"/>
        <v>28</v>
      </c>
      <c r="B31" s="6">
        <f>ROUND(0.125*(1000*((1/(1-0.83))^(1/$A31))*B$4-915*B$4+13000*(1/(1-0.83))^(1/$A31)-11895)/(177+4*B$4),'Input values'!$D$7)</f>
        <v>3.14</v>
      </c>
      <c r="C31" s="6">
        <f>ROUND(0.125*(1000*((1/(1-0.83))^(1/$A31))*C$4-915*C$4+13000*(1/(1-0.83))^(1/$A31)-11895)/(177+4*C$4),'Input values'!$D$7)</f>
        <v>3.94</v>
      </c>
      <c r="D31" s="6">
        <f>ROUND(0.125*(1000*((1/(1-0.83))^(1/$A31))*D$4-915*D$4+13000*(1/(1-0.83))^(1/$A31)-11895)/(177+4*D$4),'Input values'!$D$7)</f>
        <v>4.2</v>
      </c>
      <c r="E31" s="6">
        <f>ROUND(0.125*(1000*((1/(1-0.83))^(1/$A31))*E$4-915*E$4+13000*(1/(1-0.83))^(1/$A31)-11895)/(177+4*E$4),'Input values'!$D$7)</f>
        <v>4.33</v>
      </c>
      <c r="F31" s="6">
        <f>ROUND(0.125*(1000*((1/(1-0.83))^(1/$A31))*F$4-915*F$4+13000*(1/(1-0.83))^(1/$A31)-11895)/(177+4*F$4),'Input values'!$D$7)</f>
        <v>4.4</v>
      </c>
      <c r="G31" s="6">
        <f>ROUND(0.125*(1000*((1/(1-0.83))^(1/$A31))*G$4-915*G$4+13000*(1/(1-0.83))^(1/$A31)-11895)/(177+4*G$4),'Input values'!$D$7)</f>
        <v>4.45</v>
      </c>
      <c r="H31" s="6">
        <f>ROUND(0.125*(1000*((1/(1-0.83))^(1/$A31))*H$4-915*H$4+13000*(1/(1-0.83))^(1/$A31)-11895)/(177+4*H$4),'Input values'!$D$7)</f>
        <v>4.49</v>
      </c>
      <c r="I31" s="6">
        <f>ROUND(0.125*(1000*((1/(1-0.83))^(1/$A31))*I$4-915*I$4+13000*(1/(1-0.83))^(1/$A31)-11895)/(177+4*I$4),'Input values'!$D$7)</f>
        <v>4.51</v>
      </c>
      <c r="J31" s="6">
        <f>ROUND(0.125*(1000*((1/(1-0.83))^(1/$A31))*J$4-915*J$4+13000*(1/(1-0.83))^(1/$A31)-11895)/(177+4*J$4),'Input values'!$D$7)</f>
        <v>4.53</v>
      </c>
      <c r="K31" s="6">
        <f>ROUND(0.125*(1000*((1/(1-0.83))^(1/$A31))*K$4-915*K$4+13000*(1/(1-0.83))^(1/$A31)-11895)/(177+4*K$4),'Input values'!$D$7)</f>
        <v>4.55</v>
      </c>
    </row>
    <row r="32" spans="1:11" ht="15">
      <c r="A32" s="3">
        <f aca="true" t="shared" si="1" ref="A32:A53">A31+1</f>
        <v>29</v>
      </c>
      <c r="B32" s="6">
        <f>ROUND(0.125*(1000*((1/(1-0.83))^(1/$A32))*B$4-915*B$4+13000*(1/(1-0.83))^(1/$A32)-11895)/(177+4*B$4),'Input values'!$D$7)</f>
        <v>3.09</v>
      </c>
      <c r="C32" s="6">
        <f>ROUND(0.125*(1000*((1/(1-0.83))^(1/$A32))*C$4-915*C$4+13000*(1/(1-0.83))^(1/$A32)-11895)/(177+4*C$4),'Input values'!$D$7)</f>
        <v>3.88</v>
      </c>
      <c r="D32" s="6">
        <f>ROUND(0.125*(1000*((1/(1-0.83))^(1/$A32))*D$4-915*D$4+13000*(1/(1-0.83))^(1/$A32)-11895)/(177+4*D$4),'Input values'!$D$7)</f>
        <v>4.13</v>
      </c>
      <c r="E32" s="6">
        <f>ROUND(0.125*(1000*((1/(1-0.83))^(1/$A32))*E$4-915*E$4+13000*(1/(1-0.83))^(1/$A32)-11895)/(177+4*E$4),'Input values'!$D$7)</f>
        <v>4.26</v>
      </c>
      <c r="F32" s="6">
        <f>ROUND(0.125*(1000*((1/(1-0.83))^(1/$A32))*F$4-915*F$4+13000*(1/(1-0.83))^(1/$A32)-11895)/(177+4*F$4),'Input values'!$D$7)</f>
        <v>4.33</v>
      </c>
      <c r="G32" s="6">
        <f>ROUND(0.125*(1000*((1/(1-0.83))^(1/$A32))*G$4-915*G$4+13000*(1/(1-0.83))^(1/$A32)-11895)/(177+4*G$4),'Input values'!$D$7)</f>
        <v>4.38</v>
      </c>
      <c r="H32" s="6">
        <f>ROUND(0.125*(1000*((1/(1-0.83))^(1/$A32))*H$4-915*H$4+13000*(1/(1-0.83))^(1/$A32)-11895)/(177+4*H$4),'Input values'!$D$7)</f>
        <v>4.42</v>
      </c>
      <c r="I32" s="6">
        <f>ROUND(0.125*(1000*((1/(1-0.83))^(1/$A32))*I$4-915*I$4+13000*(1/(1-0.83))^(1/$A32)-11895)/(177+4*I$4),'Input values'!$D$7)</f>
        <v>4.44</v>
      </c>
      <c r="J32" s="6">
        <f>ROUND(0.125*(1000*((1/(1-0.83))^(1/$A32))*J$4-915*J$4+13000*(1/(1-0.83))^(1/$A32)-11895)/(177+4*J$4),'Input values'!$D$7)</f>
        <v>4.46</v>
      </c>
      <c r="K32" s="6">
        <f>ROUND(0.125*(1000*((1/(1-0.83))^(1/$A32))*K$4-915*K$4+13000*(1/(1-0.83))^(1/$A32)-11895)/(177+4*K$4),'Input values'!$D$7)</f>
        <v>4.48</v>
      </c>
    </row>
    <row r="33" spans="1:11" ht="15">
      <c r="A33" s="3">
        <f t="shared" si="1"/>
        <v>30</v>
      </c>
      <c r="B33" s="6">
        <f>ROUND(0.125*(1000*((1/(1-0.83))^(1/$A33))*B$4-915*B$4+13000*(1/(1-0.83))^(1/$A33)-11895)/(177+4*B$4),'Input values'!$D$7)</f>
        <v>3.05</v>
      </c>
      <c r="C33" s="6">
        <f>ROUND(0.125*(1000*((1/(1-0.83))^(1/$A33))*C$4-915*C$4+13000*(1/(1-0.83))^(1/$A33)-11895)/(177+4*C$4),'Input values'!$D$7)</f>
        <v>3.82</v>
      </c>
      <c r="D33" s="6">
        <f>ROUND(0.125*(1000*((1/(1-0.83))^(1/$A33))*D$4-915*D$4+13000*(1/(1-0.83))^(1/$A33)-11895)/(177+4*D$4),'Input values'!$D$7)</f>
        <v>4.07</v>
      </c>
      <c r="E33" s="6">
        <f>ROUND(0.125*(1000*((1/(1-0.83))^(1/$A33))*E$4-915*E$4+13000*(1/(1-0.83))^(1/$A33)-11895)/(177+4*E$4),'Input values'!$D$7)</f>
        <v>4.2</v>
      </c>
      <c r="F33" s="6">
        <f>ROUND(0.125*(1000*((1/(1-0.83))^(1/$A33))*F$4-915*F$4+13000*(1/(1-0.83))^(1/$A33)-11895)/(177+4*F$4),'Input values'!$D$7)</f>
        <v>4.27</v>
      </c>
      <c r="G33" s="6">
        <f>ROUND(0.125*(1000*((1/(1-0.83))^(1/$A33))*G$4-915*G$4+13000*(1/(1-0.83))^(1/$A33)-11895)/(177+4*G$4),'Input values'!$D$7)</f>
        <v>4.32</v>
      </c>
      <c r="H33" s="6">
        <f>ROUND(0.125*(1000*((1/(1-0.83))^(1/$A33))*H$4-915*H$4+13000*(1/(1-0.83))^(1/$A33)-11895)/(177+4*H$4),'Input values'!$D$7)</f>
        <v>4.35</v>
      </c>
      <c r="I33" s="6">
        <f>ROUND(0.125*(1000*((1/(1-0.83))^(1/$A33))*I$4-915*I$4+13000*(1/(1-0.83))^(1/$A33)-11895)/(177+4*I$4),'Input values'!$D$7)</f>
        <v>4.38</v>
      </c>
      <c r="J33" s="6">
        <f>ROUND(0.125*(1000*((1/(1-0.83))^(1/$A33))*J$4-915*J$4+13000*(1/(1-0.83))^(1/$A33)-11895)/(177+4*J$4),'Input values'!$D$7)</f>
        <v>4.4</v>
      </c>
      <c r="K33" s="6">
        <f>ROUND(0.125*(1000*((1/(1-0.83))^(1/$A33))*K$4-915*K$4+13000*(1/(1-0.83))^(1/$A33)-11895)/(177+4*K$4),'Input values'!$D$7)</f>
        <v>4.41</v>
      </c>
    </row>
    <row r="34" spans="1:11" ht="15">
      <c r="A34" s="3">
        <f t="shared" si="1"/>
        <v>31</v>
      </c>
      <c r="B34" s="6">
        <f>ROUND(0.125*(1000*((1/(1-0.83))^(1/$A34))*B$4-915*B$4+13000*(1/(1-0.83))^(1/$A34)-11895)/(177+4*B$4),'Input values'!$D$7)</f>
        <v>3</v>
      </c>
      <c r="C34" s="6">
        <f>ROUND(0.125*(1000*((1/(1-0.83))^(1/$A34))*C$4-915*C$4+13000*(1/(1-0.83))^(1/$A34)-11895)/(177+4*C$4),'Input values'!$D$7)</f>
        <v>3.77</v>
      </c>
      <c r="D34" s="6">
        <f>ROUND(0.125*(1000*((1/(1-0.83))^(1/$A34))*D$4-915*D$4+13000*(1/(1-0.83))^(1/$A34)-11895)/(177+4*D$4),'Input values'!$D$7)</f>
        <v>4.02</v>
      </c>
      <c r="E34" s="6">
        <f>ROUND(0.125*(1000*((1/(1-0.83))^(1/$A34))*E$4-915*E$4+13000*(1/(1-0.83))^(1/$A34)-11895)/(177+4*E$4),'Input values'!$D$7)</f>
        <v>4.14</v>
      </c>
      <c r="F34" s="6">
        <f>ROUND(0.125*(1000*((1/(1-0.83))^(1/$A34))*F$4-915*F$4+13000*(1/(1-0.83))^(1/$A34)-11895)/(177+4*F$4),'Input values'!$D$7)</f>
        <v>4.21</v>
      </c>
      <c r="G34" s="6">
        <f>ROUND(0.125*(1000*((1/(1-0.83))^(1/$A34))*G$4-915*G$4+13000*(1/(1-0.83))^(1/$A34)-11895)/(177+4*G$4),'Input values'!$D$7)</f>
        <v>4.26</v>
      </c>
      <c r="H34" s="6">
        <f>ROUND(0.125*(1000*((1/(1-0.83))^(1/$A34))*H$4-915*H$4+13000*(1/(1-0.83))^(1/$A34)-11895)/(177+4*H$4),'Input values'!$D$7)</f>
        <v>4.29</v>
      </c>
      <c r="I34" s="6">
        <f>ROUND(0.125*(1000*((1/(1-0.83))^(1/$A34))*I$4-915*I$4+13000*(1/(1-0.83))^(1/$A34)-11895)/(177+4*I$4),'Input values'!$D$7)</f>
        <v>4.32</v>
      </c>
      <c r="J34" s="6">
        <f>ROUND(0.125*(1000*((1/(1-0.83))^(1/$A34))*J$4-915*J$4+13000*(1/(1-0.83))^(1/$A34)-11895)/(177+4*J$4),'Input values'!$D$7)</f>
        <v>4.34</v>
      </c>
      <c r="K34" s="6">
        <f>ROUND(0.125*(1000*((1/(1-0.83))^(1/$A34))*K$4-915*K$4+13000*(1/(1-0.83))^(1/$A34)-11895)/(177+4*K$4),'Input values'!$D$7)</f>
        <v>4.35</v>
      </c>
    </row>
    <row r="35" spans="1:11" ht="15">
      <c r="A35" s="3">
        <f t="shared" si="1"/>
        <v>32</v>
      </c>
      <c r="B35" s="6">
        <f>ROUND(0.125*(1000*((1/(1-0.83))^(1/$A35))*B$4-915*B$4+13000*(1/(1-0.83))^(1/$A35)-11895)/(177+4*B$4),'Input values'!$D$7)</f>
        <v>2.96</v>
      </c>
      <c r="C35" s="6">
        <f>ROUND(0.125*(1000*((1/(1-0.83))^(1/$A35))*C$4-915*C$4+13000*(1/(1-0.83))^(1/$A35)-11895)/(177+4*C$4),'Input values'!$D$7)</f>
        <v>3.72</v>
      </c>
      <c r="D35" s="6">
        <f>ROUND(0.125*(1000*((1/(1-0.83))^(1/$A35))*D$4-915*D$4+13000*(1/(1-0.83))^(1/$A35)-11895)/(177+4*D$4),'Input values'!$D$7)</f>
        <v>3.96</v>
      </c>
      <c r="E35" s="6">
        <f>ROUND(0.125*(1000*((1/(1-0.83))^(1/$A35))*E$4-915*E$4+13000*(1/(1-0.83))^(1/$A35)-11895)/(177+4*E$4),'Input values'!$D$7)</f>
        <v>4.08</v>
      </c>
      <c r="F35" s="6">
        <f>ROUND(0.125*(1000*((1/(1-0.83))^(1/$A35))*F$4-915*F$4+13000*(1/(1-0.83))^(1/$A35)-11895)/(177+4*F$4),'Input values'!$D$7)</f>
        <v>4.16</v>
      </c>
      <c r="G35" s="6">
        <f>ROUND(0.125*(1000*((1/(1-0.83))^(1/$A35))*G$4-915*G$4+13000*(1/(1-0.83))^(1/$A35)-11895)/(177+4*G$4),'Input values'!$D$7)</f>
        <v>4.2</v>
      </c>
      <c r="H35" s="6">
        <f>ROUND(0.125*(1000*((1/(1-0.83))^(1/$A35))*H$4-915*H$4+13000*(1/(1-0.83))^(1/$A35)-11895)/(177+4*H$4),'Input values'!$D$7)</f>
        <v>4.24</v>
      </c>
      <c r="I35" s="6">
        <f>ROUND(0.125*(1000*((1/(1-0.83))^(1/$A35))*I$4-915*I$4+13000*(1/(1-0.83))^(1/$A35)-11895)/(177+4*I$4),'Input values'!$D$7)</f>
        <v>4.26</v>
      </c>
      <c r="J35" s="6">
        <f>ROUND(0.125*(1000*((1/(1-0.83))^(1/$A35))*J$4-915*J$4+13000*(1/(1-0.83))^(1/$A35)-11895)/(177+4*J$4),'Input values'!$D$7)</f>
        <v>4.28</v>
      </c>
      <c r="K35" s="6">
        <f>ROUND(0.125*(1000*((1/(1-0.83))^(1/$A35))*K$4-915*K$4+13000*(1/(1-0.83))^(1/$A35)-11895)/(177+4*K$4),'Input values'!$D$7)</f>
        <v>4.3</v>
      </c>
    </row>
    <row r="36" spans="1:11" ht="15">
      <c r="A36" s="3">
        <f t="shared" si="1"/>
        <v>33</v>
      </c>
      <c r="B36" s="6">
        <f>ROUND(0.125*(1000*((1/(1-0.83))^(1/$A36))*B$4-915*B$4+13000*(1/(1-0.83))^(1/$A36)-11895)/(177+4*B$4),'Input values'!$D$7)</f>
        <v>2.93</v>
      </c>
      <c r="C36" s="6">
        <f>ROUND(0.125*(1000*((1/(1-0.83))^(1/$A36))*C$4-915*C$4+13000*(1/(1-0.83))^(1/$A36)-11895)/(177+4*C$4),'Input values'!$D$7)</f>
        <v>3.68</v>
      </c>
      <c r="D36" s="6">
        <f>ROUND(0.125*(1000*((1/(1-0.83))^(1/$A36))*D$4-915*D$4+13000*(1/(1-0.83))^(1/$A36)-11895)/(177+4*D$4),'Input values'!$D$7)</f>
        <v>3.91</v>
      </c>
      <c r="E36" s="6">
        <f>ROUND(0.125*(1000*((1/(1-0.83))^(1/$A36))*E$4-915*E$4+13000*(1/(1-0.83))^(1/$A36)-11895)/(177+4*E$4),'Input values'!$D$7)</f>
        <v>4.03</v>
      </c>
      <c r="F36" s="6">
        <f>ROUND(0.125*(1000*((1/(1-0.83))^(1/$A36))*F$4-915*F$4+13000*(1/(1-0.83))^(1/$A36)-11895)/(177+4*F$4),'Input values'!$D$7)</f>
        <v>4.1</v>
      </c>
      <c r="G36" s="6">
        <f>ROUND(0.125*(1000*((1/(1-0.83))^(1/$A36))*G$4-915*G$4+13000*(1/(1-0.83))^(1/$A36)-11895)/(177+4*G$4),'Input values'!$D$7)</f>
        <v>4.15</v>
      </c>
      <c r="H36" s="6">
        <f>ROUND(0.125*(1000*((1/(1-0.83))^(1/$A36))*H$4-915*H$4+13000*(1/(1-0.83))^(1/$A36)-11895)/(177+4*H$4),'Input values'!$D$7)</f>
        <v>4.18</v>
      </c>
      <c r="I36" s="6">
        <f>ROUND(0.125*(1000*((1/(1-0.83))^(1/$A36))*I$4-915*I$4+13000*(1/(1-0.83))^(1/$A36)-11895)/(177+4*I$4),'Input values'!$D$7)</f>
        <v>4.21</v>
      </c>
      <c r="J36" s="6">
        <f>ROUND(0.125*(1000*((1/(1-0.83))^(1/$A36))*J$4-915*J$4+13000*(1/(1-0.83))^(1/$A36)-11895)/(177+4*J$4),'Input values'!$D$7)</f>
        <v>4.23</v>
      </c>
      <c r="K36" s="6">
        <f>ROUND(0.125*(1000*((1/(1-0.83))^(1/$A36))*K$4-915*K$4+13000*(1/(1-0.83))^(1/$A36)-11895)/(177+4*K$4),'Input values'!$D$7)</f>
        <v>4.24</v>
      </c>
    </row>
    <row r="37" spans="1:11" ht="15">
      <c r="A37" s="3">
        <f t="shared" si="1"/>
        <v>34</v>
      </c>
      <c r="B37" s="6">
        <f>ROUND(0.125*(1000*((1/(1-0.83))^(1/$A37))*B$4-915*B$4+13000*(1/(1-0.83))^(1/$A37)-11895)/(177+4*B$4),'Input values'!$D$7)</f>
        <v>2.89</v>
      </c>
      <c r="C37" s="6">
        <f>ROUND(0.125*(1000*((1/(1-0.83))^(1/$A37))*C$4-915*C$4+13000*(1/(1-0.83))^(1/$A37)-11895)/(177+4*C$4),'Input values'!$D$7)</f>
        <v>3.63</v>
      </c>
      <c r="D37" s="6">
        <f>ROUND(0.125*(1000*((1/(1-0.83))^(1/$A37))*D$4-915*D$4+13000*(1/(1-0.83))^(1/$A37)-11895)/(177+4*D$4),'Input values'!$D$7)</f>
        <v>3.87</v>
      </c>
      <c r="E37" s="6">
        <f>ROUND(0.125*(1000*((1/(1-0.83))^(1/$A37))*E$4-915*E$4+13000*(1/(1-0.83))^(1/$A37)-11895)/(177+4*E$4),'Input values'!$D$7)</f>
        <v>3.99</v>
      </c>
      <c r="F37" s="6">
        <f>ROUND(0.125*(1000*((1/(1-0.83))^(1/$A37))*F$4-915*F$4+13000*(1/(1-0.83))^(1/$A37)-11895)/(177+4*F$4),'Input values'!$D$7)</f>
        <v>4.05</v>
      </c>
      <c r="G37" s="6">
        <f>ROUND(0.125*(1000*((1/(1-0.83))^(1/$A37))*G$4-915*G$4+13000*(1/(1-0.83))^(1/$A37)-11895)/(177+4*G$4),'Input values'!$D$7)</f>
        <v>4.1</v>
      </c>
      <c r="H37" s="6">
        <f>ROUND(0.125*(1000*((1/(1-0.83))^(1/$A37))*H$4-915*H$4+13000*(1/(1-0.83))^(1/$A37)-11895)/(177+4*H$4),'Input values'!$D$7)</f>
        <v>4.13</v>
      </c>
      <c r="I37" s="6">
        <f>ROUND(0.125*(1000*((1/(1-0.83))^(1/$A37))*I$4-915*I$4+13000*(1/(1-0.83))^(1/$A37)-11895)/(177+4*I$4),'Input values'!$D$7)</f>
        <v>4.16</v>
      </c>
      <c r="J37" s="6">
        <f>ROUND(0.125*(1000*((1/(1-0.83))^(1/$A37))*J$4-915*J$4+13000*(1/(1-0.83))^(1/$A37)-11895)/(177+4*J$4),'Input values'!$D$7)</f>
        <v>4.18</v>
      </c>
      <c r="K37" s="6">
        <f>ROUND(0.125*(1000*((1/(1-0.83))^(1/$A37))*K$4-915*K$4+13000*(1/(1-0.83))^(1/$A37)-11895)/(177+4*K$4),'Input values'!$D$7)</f>
        <v>4.19</v>
      </c>
    </row>
    <row r="38" spans="1:11" ht="15">
      <c r="A38" s="3">
        <f t="shared" si="1"/>
        <v>35</v>
      </c>
      <c r="B38" s="6">
        <f>ROUND(0.125*(1000*((1/(1-0.83))^(1/$A38))*B$4-915*B$4+13000*(1/(1-0.83))^(1/$A38)-11895)/(177+4*B$4),'Input values'!$D$7)</f>
        <v>2.86</v>
      </c>
      <c r="C38" s="6">
        <f>ROUND(0.125*(1000*((1/(1-0.83))^(1/$A38))*C$4-915*C$4+13000*(1/(1-0.83))^(1/$A38)-11895)/(177+4*C$4),'Input values'!$D$7)</f>
        <v>3.59</v>
      </c>
      <c r="D38" s="6">
        <f>ROUND(0.125*(1000*((1/(1-0.83))^(1/$A38))*D$4-915*D$4+13000*(1/(1-0.83))^(1/$A38)-11895)/(177+4*D$4),'Input values'!$D$7)</f>
        <v>3.82</v>
      </c>
      <c r="E38" s="6">
        <f>ROUND(0.125*(1000*((1/(1-0.83))^(1/$A38))*E$4-915*E$4+13000*(1/(1-0.83))^(1/$A38)-11895)/(177+4*E$4),'Input values'!$D$7)</f>
        <v>3.94</v>
      </c>
      <c r="F38" s="6">
        <f>ROUND(0.125*(1000*((1/(1-0.83))^(1/$A38))*F$4-915*F$4+13000*(1/(1-0.83))^(1/$A38)-11895)/(177+4*F$4),'Input values'!$D$7)</f>
        <v>4.01</v>
      </c>
      <c r="G38" s="6">
        <f>ROUND(0.125*(1000*((1/(1-0.83))^(1/$A38))*G$4-915*G$4+13000*(1/(1-0.83))^(1/$A38)-11895)/(177+4*G$4),'Input values'!$D$7)</f>
        <v>4.05</v>
      </c>
      <c r="H38" s="6">
        <f>ROUND(0.125*(1000*((1/(1-0.83))^(1/$A38))*H$4-915*H$4+13000*(1/(1-0.83))^(1/$A38)-11895)/(177+4*H$4),'Input values'!$D$7)</f>
        <v>4.09</v>
      </c>
      <c r="I38" s="6">
        <f>ROUND(0.125*(1000*((1/(1-0.83))^(1/$A38))*I$4-915*I$4+13000*(1/(1-0.83))^(1/$A38)-11895)/(177+4*I$4),'Input values'!$D$7)</f>
        <v>4.11</v>
      </c>
      <c r="J38" s="6">
        <f>ROUND(0.125*(1000*((1/(1-0.83))^(1/$A38))*J$4-915*J$4+13000*(1/(1-0.83))^(1/$A38)-11895)/(177+4*J$4),'Input values'!$D$7)</f>
        <v>4.13</v>
      </c>
      <c r="K38" s="6">
        <f>ROUND(0.125*(1000*((1/(1-0.83))^(1/$A38))*K$4-915*K$4+13000*(1/(1-0.83))^(1/$A38)-11895)/(177+4*K$4),'Input values'!$D$7)</f>
        <v>4.14</v>
      </c>
    </row>
    <row r="39" spans="1:11" ht="15">
      <c r="A39" s="3">
        <f t="shared" si="1"/>
        <v>36</v>
      </c>
      <c r="B39" s="6">
        <f>ROUND(0.125*(1000*((1/(1-0.83))^(1/$A39))*B$4-915*B$4+13000*(1/(1-0.83))^(1/$A39)-11895)/(177+4*B$4),'Input values'!$D$7)</f>
        <v>2.83</v>
      </c>
      <c r="C39" s="6">
        <f>ROUND(0.125*(1000*((1/(1-0.83))^(1/$A39))*C$4-915*C$4+13000*(1/(1-0.83))^(1/$A39)-11895)/(177+4*C$4),'Input values'!$D$7)</f>
        <v>3.55</v>
      </c>
      <c r="D39" s="6">
        <f>ROUND(0.125*(1000*((1/(1-0.83))^(1/$A39))*D$4-915*D$4+13000*(1/(1-0.83))^(1/$A39)-11895)/(177+4*D$4),'Input values'!$D$7)</f>
        <v>3.78</v>
      </c>
      <c r="E39" s="6">
        <f>ROUND(0.125*(1000*((1/(1-0.83))^(1/$A39))*E$4-915*E$4+13000*(1/(1-0.83))^(1/$A39)-11895)/(177+4*E$4),'Input values'!$D$7)</f>
        <v>3.9</v>
      </c>
      <c r="F39" s="6">
        <f>ROUND(0.125*(1000*((1/(1-0.83))^(1/$A39))*F$4-915*F$4+13000*(1/(1-0.83))^(1/$A39)-11895)/(177+4*F$4),'Input values'!$D$7)</f>
        <v>3.97</v>
      </c>
      <c r="G39" s="6">
        <f>ROUND(0.125*(1000*((1/(1-0.83))^(1/$A39))*G$4-915*G$4+13000*(1/(1-0.83))^(1/$A39)-11895)/(177+4*G$4),'Input values'!$D$7)</f>
        <v>4.01</v>
      </c>
      <c r="H39" s="6">
        <f>ROUND(0.125*(1000*((1/(1-0.83))^(1/$A39))*H$4-915*H$4+13000*(1/(1-0.83))^(1/$A39)-11895)/(177+4*H$4),'Input values'!$D$7)</f>
        <v>4.04</v>
      </c>
      <c r="I39" s="6">
        <f>ROUND(0.125*(1000*((1/(1-0.83))^(1/$A39))*I$4-915*I$4+13000*(1/(1-0.83))^(1/$A39)-11895)/(177+4*I$4),'Input values'!$D$7)</f>
        <v>4.07</v>
      </c>
      <c r="J39" s="6">
        <f>ROUND(0.125*(1000*((1/(1-0.83))^(1/$A39))*J$4-915*J$4+13000*(1/(1-0.83))^(1/$A39)-11895)/(177+4*J$4),'Input values'!$D$7)</f>
        <v>4.08</v>
      </c>
      <c r="K39" s="6">
        <f>ROUND(0.125*(1000*((1/(1-0.83))^(1/$A39))*K$4-915*K$4+13000*(1/(1-0.83))^(1/$A39)-11895)/(177+4*K$4),'Input values'!$D$7)</f>
        <v>4.1</v>
      </c>
    </row>
    <row r="40" spans="1:11" ht="15">
      <c r="A40" s="3">
        <f t="shared" si="1"/>
        <v>37</v>
      </c>
      <c r="B40" s="6">
        <f>ROUND(0.125*(1000*((1/(1-0.83))^(1/$A40))*B$4-915*B$4+13000*(1/(1-0.83))^(1/$A40)-11895)/(177+4*B$4),'Input values'!$D$7)</f>
        <v>2.8</v>
      </c>
      <c r="C40" s="6">
        <f>ROUND(0.125*(1000*((1/(1-0.83))^(1/$A40))*C$4-915*C$4+13000*(1/(1-0.83))^(1/$A40)-11895)/(177+4*C$4),'Input values'!$D$7)</f>
        <v>3.52</v>
      </c>
      <c r="D40" s="6">
        <f>ROUND(0.125*(1000*((1/(1-0.83))^(1/$A40))*D$4-915*D$4+13000*(1/(1-0.83))^(1/$A40)-11895)/(177+4*D$4),'Input values'!$D$7)</f>
        <v>3.74</v>
      </c>
      <c r="E40" s="6">
        <f>ROUND(0.125*(1000*((1/(1-0.83))^(1/$A40))*E$4-915*E$4+13000*(1/(1-0.83))^(1/$A40)-11895)/(177+4*E$4),'Input values'!$D$7)</f>
        <v>3.86</v>
      </c>
      <c r="F40" s="6">
        <f>ROUND(0.125*(1000*((1/(1-0.83))^(1/$A40))*F$4-915*F$4+13000*(1/(1-0.83))^(1/$A40)-11895)/(177+4*F$4),'Input values'!$D$7)</f>
        <v>3.92</v>
      </c>
      <c r="G40" s="6">
        <f>ROUND(0.125*(1000*((1/(1-0.83))^(1/$A40))*G$4-915*G$4+13000*(1/(1-0.83))^(1/$A40)-11895)/(177+4*G$4),'Input values'!$D$7)</f>
        <v>3.97</v>
      </c>
      <c r="H40" s="6">
        <f>ROUND(0.125*(1000*((1/(1-0.83))^(1/$A40))*H$4-915*H$4+13000*(1/(1-0.83))^(1/$A40)-11895)/(177+4*H$4),'Input values'!$D$7)</f>
        <v>4</v>
      </c>
      <c r="I40" s="6">
        <f>ROUND(0.125*(1000*((1/(1-0.83))^(1/$A40))*I$4-915*I$4+13000*(1/(1-0.83))^(1/$A40)-11895)/(177+4*I$4),'Input values'!$D$7)</f>
        <v>4.02</v>
      </c>
      <c r="J40" s="6">
        <f>ROUND(0.125*(1000*((1/(1-0.83))^(1/$A40))*J$4-915*J$4+13000*(1/(1-0.83))^(1/$A40)-11895)/(177+4*J$4),'Input values'!$D$7)</f>
        <v>4.04</v>
      </c>
      <c r="K40" s="6">
        <f>ROUND(0.125*(1000*((1/(1-0.83))^(1/$A40))*K$4-915*K$4+13000*(1/(1-0.83))^(1/$A40)-11895)/(177+4*K$4),'Input values'!$D$7)</f>
        <v>4.06</v>
      </c>
    </row>
    <row r="41" spans="1:11" ht="15">
      <c r="A41" s="3">
        <f t="shared" si="1"/>
        <v>38</v>
      </c>
      <c r="B41" s="6">
        <f>ROUND(0.125*(1000*((1/(1-0.83))^(1/$A41))*B$4-915*B$4+13000*(1/(1-0.83))^(1/$A41)-11895)/(177+4*B$4),'Input values'!$D$7)</f>
        <v>2.77</v>
      </c>
      <c r="C41" s="6">
        <f>ROUND(0.125*(1000*((1/(1-0.83))^(1/$A41))*C$4-915*C$4+13000*(1/(1-0.83))^(1/$A41)-11895)/(177+4*C$4),'Input values'!$D$7)</f>
        <v>3.48</v>
      </c>
      <c r="D41" s="6">
        <f>ROUND(0.125*(1000*((1/(1-0.83))^(1/$A41))*D$4-915*D$4+13000*(1/(1-0.83))^(1/$A41)-11895)/(177+4*D$4),'Input values'!$D$7)</f>
        <v>3.71</v>
      </c>
      <c r="E41" s="6">
        <f>ROUND(0.125*(1000*((1/(1-0.83))^(1/$A41))*E$4-915*E$4+13000*(1/(1-0.83))^(1/$A41)-11895)/(177+4*E$4),'Input values'!$D$7)</f>
        <v>3.82</v>
      </c>
      <c r="F41" s="6">
        <f>ROUND(0.125*(1000*((1/(1-0.83))^(1/$A41))*F$4-915*F$4+13000*(1/(1-0.83))^(1/$A41)-11895)/(177+4*F$4),'Input values'!$D$7)</f>
        <v>3.89</v>
      </c>
      <c r="G41" s="6">
        <f>ROUND(0.125*(1000*((1/(1-0.83))^(1/$A41))*G$4-915*G$4+13000*(1/(1-0.83))^(1/$A41)-11895)/(177+4*G$4),'Input values'!$D$7)</f>
        <v>3.93</v>
      </c>
      <c r="H41" s="6">
        <f>ROUND(0.125*(1000*((1/(1-0.83))^(1/$A41))*H$4-915*H$4+13000*(1/(1-0.83))^(1/$A41)-11895)/(177+4*H$4),'Input values'!$D$7)</f>
        <v>3.96</v>
      </c>
      <c r="I41" s="6">
        <f>ROUND(0.125*(1000*((1/(1-0.83))^(1/$A41))*I$4-915*I$4+13000*(1/(1-0.83))^(1/$A41)-11895)/(177+4*I$4),'Input values'!$D$7)</f>
        <v>3.98</v>
      </c>
      <c r="J41" s="6">
        <f>ROUND(0.125*(1000*((1/(1-0.83))^(1/$A41))*J$4-915*J$4+13000*(1/(1-0.83))^(1/$A41)-11895)/(177+4*J$4),'Input values'!$D$7)</f>
        <v>4</v>
      </c>
      <c r="K41" s="6">
        <f>ROUND(0.125*(1000*((1/(1-0.83))^(1/$A41))*K$4-915*K$4+13000*(1/(1-0.83))^(1/$A41)-11895)/(177+4*K$4),'Input values'!$D$7)</f>
        <v>4.02</v>
      </c>
    </row>
    <row r="42" spans="1:11" ht="15">
      <c r="A42" s="3">
        <f t="shared" si="1"/>
        <v>39</v>
      </c>
      <c r="B42" s="6">
        <f>ROUND(0.125*(1000*((1/(1-0.83))^(1/$A42))*B$4-915*B$4+13000*(1/(1-0.83))^(1/$A42)-11895)/(177+4*B$4),'Input values'!$D$7)</f>
        <v>2.75</v>
      </c>
      <c r="C42" s="6">
        <f>ROUND(0.125*(1000*((1/(1-0.83))^(1/$A42))*C$4-915*C$4+13000*(1/(1-0.83))^(1/$A42)-11895)/(177+4*C$4),'Input values'!$D$7)</f>
        <v>3.45</v>
      </c>
      <c r="D42" s="6">
        <f>ROUND(0.125*(1000*((1/(1-0.83))^(1/$A42))*D$4-915*D$4+13000*(1/(1-0.83))^(1/$A42)-11895)/(177+4*D$4),'Input values'!$D$7)</f>
        <v>3.67</v>
      </c>
      <c r="E42" s="6">
        <f>ROUND(0.125*(1000*((1/(1-0.83))^(1/$A42))*E$4-915*E$4+13000*(1/(1-0.83))^(1/$A42)-11895)/(177+4*E$4),'Input values'!$D$7)</f>
        <v>3.78</v>
      </c>
      <c r="F42" s="6">
        <f>ROUND(0.125*(1000*((1/(1-0.83))^(1/$A42))*F$4-915*F$4+13000*(1/(1-0.83))^(1/$A42)-11895)/(177+4*F$4),'Input values'!$D$7)</f>
        <v>3.85</v>
      </c>
      <c r="G42" s="6">
        <f>ROUND(0.125*(1000*((1/(1-0.83))^(1/$A42))*G$4-915*G$4+13000*(1/(1-0.83))^(1/$A42)-11895)/(177+4*G$4),'Input values'!$D$7)</f>
        <v>3.89</v>
      </c>
      <c r="H42" s="6">
        <f>ROUND(0.125*(1000*((1/(1-0.83))^(1/$A42))*H$4-915*H$4+13000*(1/(1-0.83))^(1/$A42)-11895)/(177+4*H$4),'Input values'!$D$7)</f>
        <v>3.92</v>
      </c>
      <c r="I42" s="6">
        <f>ROUND(0.125*(1000*((1/(1-0.83))^(1/$A42))*I$4-915*I$4+13000*(1/(1-0.83))^(1/$A42)-11895)/(177+4*I$4),'Input values'!$D$7)</f>
        <v>3.95</v>
      </c>
      <c r="J42" s="6">
        <f>ROUND(0.125*(1000*((1/(1-0.83))^(1/$A42))*J$4-915*J$4+13000*(1/(1-0.83))^(1/$A42)-11895)/(177+4*J$4),'Input values'!$D$7)</f>
        <v>3.97</v>
      </c>
      <c r="K42" s="6">
        <f>ROUND(0.125*(1000*((1/(1-0.83))^(1/$A42))*K$4-915*K$4+13000*(1/(1-0.83))^(1/$A42)-11895)/(177+4*K$4),'Input values'!$D$7)</f>
        <v>3.98</v>
      </c>
    </row>
    <row r="43" spans="1:11" ht="15">
      <c r="A43" s="3">
        <f t="shared" si="1"/>
        <v>40</v>
      </c>
      <c r="B43" s="6">
        <f>ROUND(0.125*(1000*((1/(1-0.83))^(1/$A43))*B$4-915*B$4+13000*(1/(1-0.83))^(1/$A43)-11895)/(177+4*B$4),'Input values'!$D$7)</f>
        <v>2.72</v>
      </c>
      <c r="C43" s="6">
        <f>ROUND(0.125*(1000*((1/(1-0.83))^(1/$A43))*C$4-915*C$4+13000*(1/(1-0.83))^(1/$A43)-11895)/(177+4*C$4),'Input values'!$D$7)</f>
        <v>3.42</v>
      </c>
      <c r="D43" s="6">
        <f>ROUND(0.125*(1000*((1/(1-0.83))^(1/$A43))*D$4-915*D$4+13000*(1/(1-0.83))^(1/$A43)-11895)/(177+4*D$4),'Input values'!$D$7)</f>
        <v>3.64</v>
      </c>
      <c r="E43" s="6">
        <f>ROUND(0.125*(1000*((1/(1-0.83))^(1/$A43))*E$4-915*E$4+13000*(1/(1-0.83))^(1/$A43)-11895)/(177+4*E$4),'Input values'!$D$7)</f>
        <v>3.75</v>
      </c>
      <c r="F43" s="6">
        <f>ROUND(0.125*(1000*((1/(1-0.83))^(1/$A43))*F$4-915*F$4+13000*(1/(1-0.83))^(1/$A43)-11895)/(177+4*F$4),'Input values'!$D$7)</f>
        <v>3.81</v>
      </c>
      <c r="G43" s="6">
        <f>ROUND(0.125*(1000*((1/(1-0.83))^(1/$A43))*G$4-915*G$4+13000*(1/(1-0.83))^(1/$A43)-11895)/(177+4*G$4),'Input values'!$D$7)</f>
        <v>3.86</v>
      </c>
      <c r="H43" s="6">
        <f>ROUND(0.125*(1000*((1/(1-0.83))^(1/$A43))*H$4-915*H$4+13000*(1/(1-0.83))^(1/$A43)-11895)/(177+4*H$4),'Input values'!$D$7)</f>
        <v>3.89</v>
      </c>
      <c r="I43" s="6">
        <f>ROUND(0.125*(1000*((1/(1-0.83))^(1/$A43))*I$4-915*I$4+13000*(1/(1-0.83))^(1/$A43)-11895)/(177+4*I$4),'Input values'!$D$7)</f>
        <v>3.91</v>
      </c>
      <c r="J43" s="6">
        <f>ROUND(0.125*(1000*((1/(1-0.83))^(1/$A43))*J$4-915*J$4+13000*(1/(1-0.83))^(1/$A43)-11895)/(177+4*J$4),'Input values'!$D$7)</f>
        <v>3.93</v>
      </c>
      <c r="K43" s="6">
        <f>ROUND(0.125*(1000*((1/(1-0.83))^(1/$A43))*K$4-915*K$4+13000*(1/(1-0.83))^(1/$A43)-11895)/(177+4*K$4),'Input values'!$D$7)</f>
        <v>3.94</v>
      </c>
    </row>
    <row r="44" spans="1:11" ht="15">
      <c r="A44" s="3">
        <f t="shared" si="1"/>
        <v>41</v>
      </c>
      <c r="B44" s="6">
        <f>ROUND(0.125*(1000*((1/(1-0.83))^(1/$A44))*B$4-915*B$4+13000*(1/(1-0.83))^(1/$A44)-11895)/(177+4*B$4),'Input values'!$D$7)</f>
        <v>2.7</v>
      </c>
      <c r="C44" s="6">
        <f>ROUND(0.125*(1000*((1/(1-0.83))^(1/$A44))*C$4-915*C$4+13000*(1/(1-0.83))^(1/$A44)-11895)/(177+4*C$4),'Input values'!$D$7)</f>
        <v>3.39</v>
      </c>
      <c r="D44" s="6">
        <f>ROUND(0.125*(1000*((1/(1-0.83))^(1/$A44))*D$4-915*D$4+13000*(1/(1-0.83))^(1/$A44)-11895)/(177+4*D$4),'Input values'!$D$7)</f>
        <v>3.61</v>
      </c>
      <c r="E44" s="6">
        <f>ROUND(0.125*(1000*((1/(1-0.83))^(1/$A44))*E$4-915*E$4+13000*(1/(1-0.83))^(1/$A44)-11895)/(177+4*E$4),'Input values'!$D$7)</f>
        <v>3.72</v>
      </c>
      <c r="F44" s="6">
        <f>ROUND(0.125*(1000*((1/(1-0.83))^(1/$A44))*F$4-915*F$4+13000*(1/(1-0.83))^(1/$A44)-11895)/(177+4*F$4),'Input values'!$D$7)</f>
        <v>3.78</v>
      </c>
      <c r="G44" s="6">
        <f>ROUND(0.125*(1000*((1/(1-0.83))^(1/$A44))*G$4-915*G$4+13000*(1/(1-0.83))^(1/$A44)-11895)/(177+4*G$4),'Input values'!$D$7)</f>
        <v>3.82</v>
      </c>
      <c r="H44" s="6">
        <f>ROUND(0.125*(1000*((1/(1-0.83))^(1/$A44))*H$4-915*H$4+13000*(1/(1-0.83))^(1/$A44)-11895)/(177+4*H$4),'Input values'!$D$7)</f>
        <v>3.85</v>
      </c>
      <c r="I44" s="6">
        <f>ROUND(0.125*(1000*((1/(1-0.83))^(1/$A44))*I$4-915*I$4+13000*(1/(1-0.83))^(1/$A44)-11895)/(177+4*I$4),'Input values'!$D$7)</f>
        <v>3.88</v>
      </c>
      <c r="J44" s="6">
        <f>ROUND(0.125*(1000*((1/(1-0.83))^(1/$A44))*J$4-915*J$4+13000*(1/(1-0.83))^(1/$A44)-11895)/(177+4*J$4),'Input values'!$D$7)</f>
        <v>3.9</v>
      </c>
      <c r="K44" s="6">
        <f>ROUND(0.125*(1000*((1/(1-0.83))^(1/$A44))*K$4-915*K$4+13000*(1/(1-0.83))^(1/$A44)-11895)/(177+4*K$4),'Input values'!$D$7)</f>
        <v>3.91</v>
      </c>
    </row>
    <row r="45" spans="1:11" ht="15">
      <c r="A45" s="3">
        <f t="shared" si="1"/>
        <v>42</v>
      </c>
      <c r="B45" s="6">
        <f>ROUND(0.125*(1000*((1/(1-0.83))^(1/$A45))*B$4-915*B$4+13000*(1/(1-0.83))^(1/$A45)-11895)/(177+4*B$4),'Input values'!$D$7)</f>
        <v>2.68</v>
      </c>
      <c r="C45" s="6">
        <f>ROUND(0.125*(1000*((1/(1-0.83))^(1/$A45))*C$4-915*C$4+13000*(1/(1-0.83))^(1/$A45)-11895)/(177+4*C$4),'Input values'!$D$7)</f>
        <v>3.36</v>
      </c>
      <c r="D45" s="6">
        <f>ROUND(0.125*(1000*((1/(1-0.83))^(1/$A45))*D$4-915*D$4+13000*(1/(1-0.83))^(1/$A45)-11895)/(177+4*D$4),'Input values'!$D$7)</f>
        <v>3.58</v>
      </c>
      <c r="E45" s="6">
        <f>ROUND(0.125*(1000*((1/(1-0.83))^(1/$A45))*E$4-915*E$4+13000*(1/(1-0.83))^(1/$A45)-11895)/(177+4*E$4),'Input values'!$D$7)</f>
        <v>3.69</v>
      </c>
      <c r="F45" s="6">
        <f>ROUND(0.125*(1000*((1/(1-0.83))^(1/$A45))*F$4-915*F$4+13000*(1/(1-0.83))^(1/$A45)-11895)/(177+4*F$4),'Input values'!$D$7)</f>
        <v>3.75</v>
      </c>
      <c r="G45" s="6">
        <f>ROUND(0.125*(1000*((1/(1-0.83))^(1/$A45))*G$4-915*G$4+13000*(1/(1-0.83))^(1/$A45)-11895)/(177+4*G$4),'Input values'!$D$7)</f>
        <v>3.79</v>
      </c>
      <c r="H45" s="6">
        <f>ROUND(0.125*(1000*((1/(1-0.83))^(1/$A45))*H$4-915*H$4+13000*(1/(1-0.83))^(1/$A45)-11895)/(177+4*H$4),'Input values'!$D$7)</f>
        <v>3.82</v>
      </c>
      <c r="I45" s="6">
        <f>ROUND(0.125*(1000*((1/(1-0.83))^(1/$A45))*I$4-915*I$4+13000*(1/(1-0.83))^(1/$A45)-11895)/(177+4*I$4),'Input values'!$D$7)</f>
        <v>3.85</v>
      </c>
      <c r="J45" s="6">
        <f>ROUND(0.125*(1000*((1/(1-0.83))^(1/$A45))*J$4-915*J$4+13000*(1/(1-0.83))^(1/$A45)-11895)/(177+4*J$4),'Input values'!$D$7)</f>
        <v>3.86</v>
      </c>
      <c r="K45" s="6">
        <f>ROUND(0.125*(1000*((1/(1-0.83))^(1/$A45))*K$4-915*K$4+13000*(1/(1-0.83))^(1/$A45)-11895)/(177+4*K$4),'Input values'!$D$7)</f>
        <v>3.88</v>
      </c>
    </row>
    <row r="46" spans="1:11" ht="15">
      <c r="A46" s="3">
        <f t="shared" si="1"/>
        <v>43</v>
      </c>
      <c r="B46" s="6">
        <f>ROUND(0.125*(1000*((1/(1-0.83))^(1/$A46))*B$4-915*B$4+13000*(1/(1-0.83))^(1/$A46)-11895)/(177+4*B$4),'Input values'!$D$7)</f>
        <v>2.65</v>
      </c>
      <c r="C46" s="6">
        <f>ROUND(0.125*(1000*((1/(1-0.83))^(1/$A46))*C$4-915*C$4+13000*(1/(1-0.83))^(1/$A46)-11895)/(177+4*C$4),'Input values'!$D$7)</f>
        <v>3.33</v>
      </c>
      <c r="D46" s="6">
        <f>ROUND(0.125*(1000*((1/(1-0.83))^(1/$A46))*D$4-915*D$4+13000*(1/(1-0.83))^(1/$A46)-11895)/(177+4*D$4),'Input values'!$D$7)</f>
        <v>3.55</v>
      </c>
      <c r="E46" s="6">
        <f>ROUND(0.125*(1000*((1/(1-0.83))^(1/$A46))*E$4-915*E$4+13000*(1/(1-0.83))^(1/$A46)-11895)/(177+4*E$4),'Input values'!$D$7)</f>
        <v>3.66</v>
      </c>
      <c r="F46" s="6">
        <f>ROUND(0.125*(1000*((1/(1-0.83))^(1/$A46))*F$4-915*F$4+13000*(1/(1-0.83))^(1/$A46)-11895)/(177+4*F$4),'Input values'!$D$7)</f>
        <v>3.72</v>
      </c>
      <c r="G46" s="6">
        <f>ROUND(0.125*(1000*((1/(1-0.83))^(1/$A46))*G$4-915*G$4+13000*(1/(1-0.83))^(1/$A46)-11895)/(177+4*G$4),'Input values'!$D$7)</f>
        <v>3.76</v>
      </c>
      <c r="H46" s="6">
        <f>ROUND(0.125*(1000*((1/(1-0.83))^(1/$A46))*H$4-915*H$4+13000*(1/(1-0.83))^(1/$A46)-11895)/(177+4*H$4),'Input values'!$D$7)</f>
        <v>3.79</v>
      </c>
      <c r="I46" s="6">
        <f>ROUND(0.125*(1000*((1/(1-0.83))^(1/$A46))*I$4-915*I$4+13000*(1/(1-0.83))^(1/$A46)-11895)/(177+4*I$4),'Input values'!$D$7)</f>
        <v>3.81</v>
      </c>
      <c r="J46" s="6">
        <f>ROUND(0.125*(1000*((1/(1-0.83))^(1/$A46))*J$4-915*J$4+13000*(1/(1-0.83))^(1/$A46)-11895)/(177+4*J$4),'Input values'!$D$7)</f>
        <v>3.83</v>
      </c>
      <c r="K46" s="6">
        <f>ROUND(0.125*(1000*((1/(1-0.83))^(1/$A46))*K$4-915*K$4+13000*(1/(1-0.83))^(1/$A46)-11895)/(177+4*K$4),'Input values'!$D$7)</f>
        <v>3.85</v>
      </c>
    </row>
    <row r="47" spans="1:11" ht="15">
      <c r="A47" s="3">
        <f t="shared" si="1"/>
        <v>44</v>
      </c>
      <c r="B47" s="6">
        <f>ROUND(0.125*(1000*((1/(1-0.83))^(1/$A47))*B$4-915*B$4+13000*(1/(1-0.83))^(1/$A47)-11895)/(177+4*B$4),'Input values'!$D$7)</f>
        <v>2.63</v>
      </c>
      <c r="C47" s="6">
        <f>ROUND(0.125*(1000*((1/(1-0.83))^(1/$A47))*C$4-915*C$4+13000*(1/(1-0.83))^(1/$A47)-11895)/(177+4*C$4),'Input values'!$D$7)</f>
        <v>3.31</v>
      </c>
      <c r="D47" s="6">
        <f>ROUND(0.125*(1000*((1/(1-0.83))^(1/$A47))*D$4-915*D$4+13000*(1/(1-0.83))^(1/$A47)-11895)/(177+4*D$4),'Input values'!$D$7)</f>
        <v>3.52</v>
      </c>
      <c r="E47" s="6">
        <f>ROUND(0.125*(1000*((1/(1-0.83))^(1/$A47))*E$4-915*E$4+13000*(1/(1-0.83))^(1/$A47)-11895)/(177+4*E$4),'Input values'!$D$7)</f>
        <v>3.63</v>
      </c>
      <c r="F47" s="6">
        <f>ROUND(0.125*(1000*((1/(1-0.83))^(1/$A47))*F$4-915*F$4+13000*(1/(1-0.83))^(1/$A47)-11895)/(177+4*F$4),'Input values'!$D$7)</f>
        <v>3.69</v>
      </c>
      <c r="G47" s="6">
        <f>ROUND(0.125*(1000*((1/(1-0.83))^(1/$A47))*G$4-915*G$4+13000*(1/(1-0.83))^(1/$A47)-11895)/(177+4*G$4),'Input values'!$D$7)</f>
        <v>3.73</v>
      </c>
      <c r="H47" s="6">
        <f>ROUND(0.125*(1000*((1/(1-0.83))^(1/$A47))*H$4-915*H$4+13000*(1/(1-0.83))^(1/$A47)-11895)/(177+4*H$4),'Input values'!$D$7)</f>
        <v>3.76</v>
      </c>
      <c r="I47" s="6">
        <f>ROUND(0.125*(1000*((1/(1-0.83))^(1/$A47))*I$4-915*I$4+13000*(1/(1-0.83))^(1/$A47)-11895)/(177+4*I$4),'Input values'!$D$7)</f>
        <v>3.79</v>
      </c>
      <c r="J47" s="6">
        <f>ROUND(0.125*(1000*((1/(1-0.83))^(1/$A47))*J$4-915*J$4+13000*(1/(1-0.83))^(1/$A47)-11895)/(177+4*J$4),'Input values'!$D$7)</f>
        <v>3.8</v>
      </c>
      <c r="K47" s="6">
        <f>ROUND(0.125*(1000*((1/(1-0.83))^(1/$A47))*K$4-915*K$4+13000*(1/(1-0.83))^(1/$A47)-11895)/(177+4*K$4),'Input values'!$D$7)</f>
        <v>3.82</v>
      </c>
    </row>
    <row r="48" spans="1:11" ht="15">
      <c r="A48" s="3">
        <f t="shared" si="1"/>
        <v>45</v>
      </c>
      <c r="B48" s="6">
        <f>ROUND(0.125*(1000*((1/(1-0.83))^(1/$A48))*B$4-915*B$4+13000*(1/(1-0.83))^(1/$A48)-11895)/(177+4*B$4),'Input values'!$D$7)</f>
        <v>2.61</v>
      </c>
      <c r="C48" s="6">
        <f>ROUND(0.125*(1000*((1/(1-0.83))^(1/$A48))*C$4-915*C$4+13000*(1/(1-0.83))^(1/$A48)-11895)/(177+4*C$4),'Input values'!$D$7)</f>
        <v>3.28</v>
      </c>
      <c r="D48" s="6">
        <f>ROUND(0.125*(1000*((1/(1-0.83))^(1/$A48))*D$4-915*D$4+13000*(1/(1-0.83))^(1/$A48)-11895)/(177+4*D$4),'Input values'!$D$7)</f>
        <v>3.5</v>
      </c>
      <c r="E48" s="6">
        <f>ROUND(0.125*(1000*((1/(1-0.83))^(1/$A48))*E$4-915*E$4+13000*(1/(1-0.83))^(1/$A48)-11895)/(177+4*E$4),'Input values'!$D$7)</f>
        <v>3.6</v>
      </c>
      <c r="F48" s="6">
        <f>ROUND(0.125*(1000*((1/(1-0.83))^(1/$A48))*F$4-915*F$4+13000*(1/(1-0.83))^(1/$A48)-11895)/(177+4*F$4),'Input values'!$D$7)</f>
        <v>3.66</v>
      </c>
      <c r="G48" s="6">
        <f>ROUND(0.125*(1000*((1/(1-0.83))^(1/$A48))*G$4-915*G$4+13000*(1/(1-0.83))^(1/$A48)-11895)/(177+4*G$4),'Input values'!$D$7)</f>
        <v>3.71</v>
      </c>
      <c r="H48" s="6">
        <f>ROUND(0.125*(1000*((1/(1-0.83))^(1/$A48))*H$4-915*H$4+13000*(1/(1-0.83))^(1/$A48)-11895)/(177+4*H$4),'Input values'!$D$7)</f>
        <v>3.74</v>
      </c>
      <c r="I48" s="6">
        <f>ROUND(0.125*(1000*((1/(1-0.83))^(1/$A48))*I$4-915*I$4+13000*(1/(1-0.83))^(1/$A48)-11895)/(177+4*I$4),'Input values'!$D$7)</f>
        <v>3.76</v>
      </c>
      <c r="J48" s="6">
        <f>ROUND(0.125*(1000*((1/(1-0.83))^(1/$A48))*J$4-915*J$4+13000*(1/(1-0.83))^(1/$A48)-11895)/(177+4*J$4),'Input values'!$D$7)</f>
        <v>3.77</v>
      </c>
      <c r="K48" s="6">
        <f>ROUND(0.125*(1000*((1/(1-0.83))^(1/$A48))*K$4-915*K$4+13000*(1/(1-0.83))^(1/$A48)-11895)/(177+4*K$4),'Input values'!$D$7)</f>
        <v>3.79</v>
      </c>
    </row>
    <row r="49" spans="1:11" ht="15">
      <c r="A49" s="3">
        <f t="shared" si="1"/>
        <v>46</v>
      </c>
      <c r="B49" s="6">
        <f>ROUND(0.125*(1000*((1/(1-0.83))^(1/$A49))*B$4-915*B$4+13000*(1/(1-0.83))^(1/$A49)-11895)/(177+4*B$4),'Input values'!$D$7)</f>
        <v>2.6</v>
      </c>
      <c r="C49" s="6">
        <f>ROUND(0.125*(1000*((1/(1-0.83))^(1/$A49))*C$4-915*C$4+13000*(1/(1-0.83))^(1/$A49)-11895)/(177+4*C$4),'Input values'!$D$7)</f>
        <v>3.26</v>
      </c>
      <c r="D49" s="6">
        <f>ROUND(0.125*(1000*((1/(1-0.83))^(1/$A49))*D$4-915*D$4+13000*(1/(1-0.83))^(1/$A49)-11895)/(177+4*D$4),'Input values'!$D$7)</f>
        <v>3.47</v>
      </c>
      <c r="E49" s="6">
        <f>ROUND(0.125*(1000*((1/(1-0.83))^(1/$A49))*E$4-915*E$4+13000*(1/(1-0.83))^(1/$A49)-11895)/(177+4*E$4),'Input values'!$D$7)</f>
        <v>3.58</v>
      </c>
      <c r="F49" s="6">
        <f>ROUND(0.125*(1000*((1/(1-0.83))^(1/$A49))*F$4-915*F$4+13000*(1/(1-0.83))^(1/$A49)-11895)/(177+4*F$4),'Input values'!$D$7)</f>
        <v>3.64</v>
      </c>
      <c r="G49" s="6">
        <f>ROUND(0.125*(1000*((1/(1-0.83))^(1/$A49))*G$4-915*G$4+13000*(1/(1-0.83))^(1/$A49)-11895)/(177+4*G$4),'Input values'!$D$7)</f>
        <v>3.68</v>
      </c>
      <c r="H49" s="6">
        <f>ROUND(0.125*(1000*((1/(1-0.83))^(1/$A49))*H$4-915*H$4+13000*(1/(1-0.83))^(1/$A49)-11895)/(177+4*H$4),'Input values'!$D$7)</f>
        <v>3.71</v>
      </c>
      <c r="I49" s="6">
        <f>ROUND(0.125*(1000*((1/(1-0.83))^(1/$A49))*I$4-915*I$4+13000*(1/(1-0.83))^(1/$A49)-11895)/(177+4*I$4),'Input values'!$D$7)</f>
        <v>3.73</v>
      </c>
      <c r="J49" s="6">
        <f>ROUND(0.125*(1000*((1/(1-0.83))^(1/$A49))*J$4-915*J$4+13000*(1/(1-0.83))^(1/$A49)-11895)/(177+4*J$4),'Input values'!$D$7)</f>
        <v>3.75</v>
      </c>
      <c r="K49" s="6">
        <f>ROUND(0.125*(1000*((1/(1-0.83))^(1/$A49))*K$4-915*K$4+13000*(1/(1-0.83))^(1/$A49)-11895)/(177+4*K$4),'Input values'!$D$7)</f>
        <v>3.76</v>
      </c>
    </row>
    <row r="50" spans="1:11" ht="15">
      <c r="A50" s="3">
        <f t="shared" si="1"/>
        <v>47</v>
      </c>
      <c r="B50" s="6">
        <f>ROUND(0.125*(1000*((1/(1-0.83))^(1/$A50))*B$4-915*B$4+13000*(1/(1-0.83))^(1/$A50)-11895)/(177+4*B$4),'Input values'!$D$7)</f>
        <v>2.58</v>
      </c>
      <c r="C50" s="6">
        <f>ROUND(0.125*(1000*((1/(1-0.83))^(1/$A50))*C$4-915*C$4+13000*(1/(1-0.83))^(1/$A50)-11895)/(177+4*C$4),'Input values'!$D$7)</f>
        <v>3.24</v>
      </c>
      <c r="D50" s="6">
        <f>ROUND(0.125*(1000*((1/(1-0.83))^(1/$A50))*D$4-915*D$4+13000*(1/(1-0.83))^(1/$A50)-11895)/(177+4*D$4),'Input values'!$D$7)</f>
        <v>3.45</v>
      </c>
      <c r="E50" s="6">
        <f>ROUND(0.125*(1000*((1/(1-0.83))^(1/$A50))*E$4-915*E$4+13000*(1/(1-0.83))^(1/$A50)-11895)/(177+4*E$4),'Input values'!$D$7)</f>
        <v>3.55</v>
      </c>
      <c r="F50" s="6">
        <f>ROUND(0.125*(1000*((1/(1-0.83))^(1/$A50))*F$4-915*F$4+13000*(1/(1-0.83))^(1/$A50)-11895)/(177+4*F$4),'Input values'!$D$7)</f>
        <v>3.61</v>
      </c>
      <c r="G50" s="6">
        <f>ROUND(0.125*(1000*((1/(1-0.83))^(1/$A50))*G$4-915*G$4+13000*(1/(1-0.83))^(1/$A50)-11895)/(177+4*G$4),'Input values'!$D$7)</f>
        <v>3.65</v>
      </c>
      <c r="H50" s="6">
        <f>ROUND(0.125*(1000*((1/(1-0.83))^(1/$A50))*H$4-915*H$4+13000*(1/(1-0.83))^(1/$A50)-11895)/(177+4*H$4),'Input values'!$D$7)</f>
        <v>3.68</v>
      </c>
      <c r="I50" s="6">
        <f>ROUND(0.125*(1000*((1/(1-0.83))^(1/$A50))*I$4-915*I$4+13000*(1/(1-0.83))^(1/$A50)-11895)/(177+4*I$4),'Input values'!$D$7)</f>
        <v>3.71</v>
      </c>
      <c r="J50" s="6">
        <f>ROUND(0.125*(1000*((1/(1-0.83))^(1/$A50))*J$4-915*J$4+13000*(1/(1-0.83))^(1/$A50)-11895)/(177+4*J$4),'Input values'!$D$7)</f>
        <v>3.72</v>
      </c>
      <c r="K50" s="6">
        <f>ROUND(0.125*(1000*((1/(1-0.83))^(1/$A50))*K$4-915*K$4+13000*(1/(1-0.83))^(1/$A50)-11895)/(177+4*K$4),'Input values'!$D$7)</f>
        <v>3.74</v>
      </c>
    </row>
    <row r="51" spans="1:11" ht="15">
      <c r="A51" s="3">
        <f t="shared" si="1"/>
        <v>48</v>
      </c>
      <c r="B51" s="6">
        <f>ROUND(0.125*(1000*((1/(1-0.83))^(1/$A51))*B$4-915*B$4+13000*(1/(1-0.83))^(1/$A51)-11895)/(177+4*B$4),'Input values'!$D$7)</f>
        <v>2.56</v>
      </c>
      <c r="C51" s="6">
        <f>ROUND(0.125*(1000*((1/(1-0.83))^(1/$A51))*C$4-915*C$4+13000*(1/(1-0.83))^(1/$A51)-11895)/(177+4*C$4),'Input values'!$D$7)</f>
        <v>3.22</v>
      </c>
      <c r="D51" s="6">
        <f>ROUND(0.125*(1000*((1/(1-0.83))^(1/$A51))*D$4-915*D$4+13000*(1/(1-0.83))^(1/$A51)-11895)/(177+4*D$4),'Input values'!$D$7)</f>
        <v>3.42</v>
      </c>
      <c r="E51" s="6">
        <f>ROUND(0.125*(1000*((1/(1-0.83))^(1/$A51))*E$4-915*E$4+13000*(1/(1-0.83))^(1/$A51)-11895)/(177+4*E$4),'Input values'!$D$7)</f>
        <v>3.53</v>
      </c>
      <c r="F51" s="6">
        <f>ROUND(0.125*(1000*((1/(1-0.83))^(1/$A51))*F$4-915*F$4+13000*(1/(1-0.83))^(1/$A51)-11895)/(177+4*F$4),'Input values'!$D$7)</f>
        <v>3.59</v>
      </c>
      <c r="G51" s="6">
        <f>ROUND(0.125*(1000*((1/(1-0.83))^(1/$A51))*G$4-915*G$4+13000*(1/(1-0.83))^(1/$A51)-11895)/(177+4*G$4),'Input values'!$D$7)</f>
        <v>3.63</v>
      </c>
      <c r="H51" s="6">
        <f>ROUND(0.125*(1000*((1/(1-0.83))^(1/$A51))*H$4-915*H$4+13000*(1/(1-0.83))^(1/$A51)-11895)/(177+4*H$4),'Input values'!$D$7)</f>
        <v>3.66</v>
      </c>
      <c r="I51" s="6">
        <f>ROUND(0.125*(1000*((1/(1-0.83))^(1/$A51))*I$4-915*I$4+13000*(1/(1-0.83))^(1/$A51)-11895)/(177+4*I$4),'Input values'!$D$7)</f>
        <v>3.68</v>
      </c>
      <c r="J51" s="6">
        <f>ROUND(0.125*(1000*((1/(1-0.83))^(1/$A51))*J$4-915*J$4+13000*(1/(1-0.83))^(1/$A51)-11895)/(177+4*J$4),'Input values'!$D$7)</f>
        <v>3.7</v>
      </c>
      <c r="K51" s="6">
        <f>ROUND(0.125*(1000*((1/(1-0.83))^(1/$A51))*K$4-915*K$4+13000*(1/(1-0.83))^(1/$A51)-11895)/(177+4*K$4),'Input values'!$D$7)</f>
        <v>3.71</v>
      </c>
    </row>
    <row r="52" spans="1:11" ht="15">
      <c r="A52" s="3">
        <f t="shared" si="1"/>
        <v>49</v>
      </c>
      <c r="B52" s="6">
        <f>ROUND(0.125*(1000*((1/(1-0.83))^(1/$A52))*B$4-915*B$4+13000*(1/(1-0.83))^(1/$A52)-11895)/(177+4*B$4),'Input values'!$D$7)</f>
        <v>2.54</v>
      </c>
      <c r="C52" s="6">
        <f>ROUND(0.125*(1000*((1/(1-0.83))^(1/$A52))*C$4-915*C$4+13000*(1/(1-0.83))^(1/$A52)-11895)/(177+4*C$4),'Input values'!$D$7)</f>
        <v>3.19</v>
      </c>
      <c r="D52" s="6">
        <f>ROUND(0.125*(1000*((1/(1-0.83))^(1/$A52))*D$4-915*D$4+13000*(1/(1-0.83))^(1/$A52)-11895)/(177+4*D$4),'Input values'!$D$7)</f>
        <v>3.4</v>
      </c>
      <c r="E52" s="6">
        <f>ROUND(0.125*(1000*((1/(1-0.83))^(1/$A52))*E$4-915*E$4+13000*(1/(1-0.83))^(1/$A52)-11895)/(177+4*E$4),'Input values'!$D$7)</f>
        <v>3.51</v>
      </c>
      <c r="F52" s="6">
        <f>ROUND(0.125*(1000*((1/(1-0.83))^(1/$A52))*F$4-915*F$4+13000*(1/(1-0.83))^(1/$A52)-11895)/(177+4*F$4),'Input values'!$D$7)</f>
        <v>3.57</v>
      </c>
      <c r="G52" s="6">
        <f>ROUND(0.125*(1000*((1/(1-0.83))^(1/$A52))*G$4-915*G$4+13000*(1/(1-0.83))^(1/$A52)-11895)/(177+4*G$4),'Input values'!$D$7)</f>
        <v>3.61</v>
      </c>
      <c r="H52" s="6">
        <f>ROUND(0.125*(1000*((1/(1-0.83))^(1/$A52))*H$4-915*H$4+13000*(1/(1-0.83))^(1/$A52)-11895)/(177+4*H$4),'Input values'!$D$7)</f>
        <v>3.64</v>
      </c>
      <c r="I52" s="6">
        <f>ROUND(0.125*(1000*((1/(1-0.83))^(1/$A52))*I$4-915*I$4+13000*(1/(1-0.83))^(1/$A52)-11895)/(177+4*I$4),'Input values'!$D$7)</f>
        <v>3.66</v>
      </c>
      <c r="J52" s="6">
        <f>ROUND(0.125*(1000*((1/(1-0.83))^(1/$A52))*J$4-915*J$4+13000*(1/(1-0.83))^(1/$A52)-11895)/(177+4*J$4),'Input values'!$D$7)</f>
        <v>3.67</v>
      </c>
      <c r="K52" s="6">
        <f>ROUND(0.125*(1000*((1/(1-0.83))^(1/$A52))*K$4-915*K$4+13000*(1/(1-0.83))^(1/$A52)-11895)/(177+4*K$4),'Input values'!$D$7)</f>
        <v>3.69</v>
      </c>
    </row>
    <row r="53" spans="1:11" ht="15">
      <c r="A53" s="3">
        <f t="shared" si="1"/>
        <v>50</v>
      </c>
      <c r="B53" s="6">
        <f>ROUND(0.125*(1000*((1/(1-0.83))^(1/$A53))*B$4-915*B$4+13000*(1/(1-0.83))^(1/$A53)-11895)/(177+4*B$4),'Input values'!$D$7)</f>
        <v>2.53</v>
      </c>
      <c r="C53" s="6">
        <f>ROUND(0.125*(1000*((1/(1-0.83))^(1/$A53))*C$4-915*C$4+13000*(1/(1-0.83))^(1/$A53)-11895)/(177+4*C$4),'Input values'!$D$7)</f>
        <v>3.17</v>
      </c>
      <c r="D53" s="6">
        <f>ROUND(0.125*(1000*((1/(1-0.83))^(1/$A53))*D$4-915*D$4+13000*(1/(1-0.83))^(1/$A53)-11895)/(177+4*D$4),'Input values'!$D$7)</f>
        <v>3.38</v>
      </c>
      <c r="E53" s="6">
        <f>ROUND(0.125*(1000*((1/(1-0.83))^(1/$A53))*E$4-915*E$4+13000*(1/(1-0.83))^(1/$A53)-11895)/(177+4*E$4),'Input values'!$D$7)</f>
        <v>3.48</v>
      </c>
      <c r="F53" s="6">
        <f>ROUND(0.125*(1000*((1/(1-0.83))^(1/$A53))*F$4-915*F$4+13000*(1/(1-0.83))^(1/$A53)-11895)/(177+4*F$4),'Input values'!$D$7)</f>
        <v>3.54</v>
      </c>
      <c r="G53" s="6">
        <f>ROUND(0.125*(1000*((1/(1-0.83))^(1/$A53))*G$4-915*G$4+13000*(1/(1-0.83))^(1/$A53)-11895)/(177+4*G$4),'Input values'!$D$7)</f>
        <v>3.58</v>
      </c>
      <c r="H53" s="6">
        <f>ROUND(0.125*(1000*((1/(1-0.83))^(1/$A53))*H$4-915*H$4+13000*(1/(1-0.83))^(1/$A53)-11895)/(177+4*H$4),'Input values'!$D$7)</f>
        <v>3.61</v>
      </c>
      <c r="I53" s="6">
        <f>ROUND(0.125*(1000*((1/(1-0.83))^(1/$A53))*I$4-915*I$4+13000*(1/(1-0.83))^(1/$A53)-11895)/(177+4*I$4),'Input values'!$D$7)</f>
        <v>3.63</v>
      </c>
      <c r="J53" s="6">
        <f>ROUND(0.125*(1000*((1/(1-0.83))^(1/$A53))*J$4-915*J$4+13000*(1/(1-0.83))^(1/$A53)-11895)/(177+4*J$4),'Input values'!$D$7)</f>
        <v>3.65</v>
      </c>
      <c r="K53" s="6">
        <f>ROUND(0.125*(1000*((1/(1-0.83))^(1/$A53))*K$4-915*K$4+13000*(1/(1-0.83))^(1/$A53)-11895)/(177+4*K$4),'Input values'!$D$7)</f>
        <v>3.66</v>
      </c>
    </row>
    <row r="54" ht="12.75">
      <c r="B54" s="5"/>
    </row>
  </sheetData>
  <mergeCells count="2">
    <mergeCell ref="A1:K1"/>
    <mergeCell ref="A2:K3"/>
  </mergeCells>
  <printOptions/>
  <pageMargins left="0.75" right="0.75" top="1" bottom="1" header="0.4921259845" footer="0.492125984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Bernatchez</dc:creator>
  <cp:keywords/>
  <dc:description/>
  <cp:lastModifiedBy>Beriault, Andre</cp:lastModifiedBy>
  <dcterms:created xsi:type="dcterms:W3CDTF">1999-06-21T20:24:01Z</dcterms:created>
  <dcterms:modified xsi:type="dcterms:W3CDTF">2000-06-23T11:24:05Z</dcterms:modified>
  <cp:category/>
  <cp:version/>
  <cp:contentType/>
  <cp:contentStatus/>
</cp:coreProperties>
</file>